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nta\Dropbox\CONTIVA\CLIENTES\fleetservicesprofessional\"/>
    </mc:Choice>
  </mc:AlternateContent>
  <xr:revisionPtr revIDLastSave="0" documentId="8_{A6DA3B49-B973-4A29-90A2-E4BFD3A9B1C9}" xr6:coauthVersionLast="47" xr6:coauthVersionMax="47" xr10:uidLastSave="{00000000-0000-0000-0000-000000000000}"/>
  <bookViews>
    <workbookView xWindow="-120" yWindow="-120" windowWidth="29040" windowHeight="15720" tabRatio="547" xr2:uid="{33AAC6C7-5EE0-4701-AF37-21F49159E19A}"/>
  </bookViews>
  <sheets>
    <sheet name="Hoja1" sheetId="1" r:id="rId1"/>
    <sheet name="Hoja1 (3)" sheetId="10" state="hidden" r:id="rId2"/>
    <sheet name="Hoja3" sheetId="3" state="hidden" r:id="rId3"/>
    <sheet name="Hoja1 (2)" sheetId="9" state="hidden" r:id="rId4"/>
    <sheet name="Hoja2" sheetId="2" state="hidden" r:id="rId5"/>
  </sheets>
  <definedNames>
    <definedName name="A">Hoja1!$1:$1048576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2" l="1"/>
  <c r="G1" i="3"/>
  <c r="U166" i="10"/>
  <c r="B166" i="10"/>
  <c r="U164" i="10"/>
  <c r="B164" i="10"/>
  <c r="U163" i="10"/>
  <c r="B163" i="10"/>
  <c r="U162" i="10"/>
  <c r="B162" i="10"/>
  <c r="U160" i="10"/>
  <c r="B160" i="10"/>
  <c r="U159" i="10"/>
  <c r="U158" i="10"/>
  <c r="B158" i="10"/>
  <c r="U157" i="10"/>
  <c r="B157" i="10"/>
  <c r="U156" i="10"/>
  <c r="B156" i="10"/>
  <c r="U155" i="10"/>
  <c r="B155" i="10"/>
  <c r="U154" i="10"/>
  <c r="B154" i="10"/>
  <c r="U153" i="10"/>
  <c r="B153" i="10"/>
  <c r="U152" i="10"/>
  <c r="B152" i="10"/>
  <c r="B151" i="10"/>
  <c r="U150" i="10"/>
  <c r="B150" i="10"/>
  <c r="U149" i="10"/>
  <c r="B149" i="10"/>
  <c r="U148" i="10"/>
  <c r="B148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U41" i="10"/>
  <c r="B41" i="10"/>
  <c r="B40" i="10"/>
  <c r="B39" i="10"/>
  <c r="U38" i="10"/>
  <c r="B38" i="10"/>
  <c r="U37" i="10"/>
  <c r="B37" i="10"/>
  <c r="B36" i="10"/>
  <c r="B35" i="10"/>
  <c r="B34" i="10"/>
  <c r="U33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IZSEMIADM</author>
  </authors>
  <commentList>
    <comment ref="T11" authorId="0" shapeId="0" xr:uid="{9C6787CE-6FCE-4489-9A50-901A5CA8072B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3/24</t>
        </r>
      </text>
    </comment>
    <comment ref="T12" authorId="0" shapeId="0" xr:uid="{73EAF082-A6CE-419A-B685-8D1916EA4166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8/23</t>
        </r>
      </text>
    </comment>
    <comment ref="T13" authorId="0" shapeId="0" xr:uid="{D9554233-34F6-4B61-94FA-0D5FDE291D13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T19" authorId="0" shapeId="0" xr:uid="{BD2727CE-7657-4D47-AFAC-2F2ADB0C476E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5/23</t>
        </r>
      </text>
    </comment>
    <comment ref="T20" authorId="0" shapeId="0" xr:uid="{4DE96060-78FE-45B4-ADE9-5B97A209D13D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12/23</t>
        </r>
      </text>
    </comment>
    <comment ref="T23" authorId="0" shapeId="0" xr:uid="{DE86F15D-0061-456B-BE73-6E68866083A6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5/24</t>
        </r>
      </text>
    </comment>
    <comment ref="T24" authorId="0" shapeId="0" xr:uid="{8E932C3B-F3A6-430D-B498-8A5C05E4C05A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08/23</t>
        </r>
      </text>
    </comment>
    <comment ref="T26" authorId="0" shapeId="0" xr:uid="{759CE46D-CF6F-4CBD-BFEC-1883BAA48C33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2/25</t>
        </r>
      </text>
    </comment>
    <comment ref="T27" authorId="0" shapeId="0" xr:uid="{EFBF91FC-2B63-4FFB-AAEF-AAC4E152DBEB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4/24</t>
        </r>
      </text>
    </comment>
    <comment ref="T28" authorId="0" shapeId="0" xr:uid="{0C948B28-4437-43E2-BFB6-A99FD1DA2E2A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5/23</t>
        </r>
      </text>
    </comment>
    <comment ref="T34" authorId="0" shapeId="0" xr:uid="{B66EC977-25AA-46E4-ABD3-04E1B803B829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N35" authorId="0" shapeId="0" xr:uid="{30FC64CB-4289-42CB-B2B0-30B2F1DAF1E4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3/8</t>
        </r>
      </text>
    </comment>
    <comment ref="T36" authorId="0" shapeId="0" xr:uid="{B4EEAD0A-8DAF-49BD-BD95-41A45C59F959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8/23</t>
        </r>
      </text>
    </comment>
    <comment ref="N37" authorId="0" shapeId="0" xr:uid="{A597C3FA-8174-4DFA-BF6B-C137909D0A1C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7/8</t>
        </r>
      </text>
    </comment>
    <comment ref="N38" authorId="0" shapeId="0" xr:uid="{54BBEFAB-FCCE-4813-9C7F-5FC99F1DE259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8/8</t>
        </r>
      </text>
    </comment>
    <comment ref="T38" authorId="0" shapeId="0" xr:uid="{F6F92689-1B8A-4378-87C0-0D769C0D5C54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N39" authorId="0" shapeId="0" xr:uid="{9E236E86-AA57-4DF2-8452-93AB43BA6986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3/8</t>
        </r>
      </text>
    </comment>
    <comment ref="N40" authorId="0" shapeId="0" xr:uid="{FD7F9C5A-6561-419E-86C5-988C6555E6F1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3/8</t>
        </r>
      </text>
    </comment>
    <comment ref="N41" authorId="0" shapeId="0" xr:uid="{1D1C2477-120E-4510-B817-39E8901C4812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3/8</t>
        </r>
      </text>
    </comment>
    <comment ref="N42" authorId="0" shapeId="0" xr:uid="{D1702537-FF2F-4C0F-8107-51A374222FB6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3/8</t>
        </r>
      </text>
    </comment>
    <comment ref="T43" authorId="0" shapeId="0" xr:uid="{5BC83D1E-CA1E-472E-A432-6FB23208C32E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2/24</t>
        </r>
      </text>
    </comment>
    <comment ref="T46" authorId="0" shapeId="0" xr:uid="{C1522774-2124-4C7C-9A59-0FBE960F31FB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9/23</t>
        </r>
      </text>
    </comment>
    <comment ref="T47" authorId="0" shapeId="0" xr:uid="{F54720B1-4591-44E0-9E49-C1157B8CE6FA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T48" authorId="0" shapeId="0" xr:uid="{775DE467-49BA-4AAE-BF5C-E4BAD3B99D47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03/24</t>
        </r>
      </text>
    </comment>
    <comment ref="T51" authorId="0" shapeId="0" xr:uid="{F21C5F0E-03C3-4FA7-817D-E6D0932FCDE4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8/23</t>
        </r>
      </text>
    </comment>
    <comment ref="T52" authorId="0" shapeId="0" xr:uid="{2BE116E9-BF33-40E7-992F-FDCF24F08D34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12/23</t>
        </r>
      </text>
    </comment>
    <comment ref="T53" authorId="0" shapeId="0" xr:uid="{AAD2F3A4-09E9-4CE4-A57D-88EC9388DAD5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T57" authorId="0" shapeId="0" xr:uid="{38C195E0-6C4F-409F-A372-237FECB75E83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T58" authorId="0" shapeId="0" xr:uid="{0347CCDD-7EAF-42CC-8165-1FDE77326FC9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6/23</t>
        </r>
      </text>
    </comment>
    <comment ref="T59" authorId="0" shapeId="0" xr:uid="{29CE8AED-E62E-4560-A7E0-B291E68C7365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5/10</t>
        </r>
      </text>
    </comment>
    <comment ref="T60" authorId="0" shapeId="0" xr:uid="{B2E2F051-EE09-4B5D-AB8E-2AC3D63569FE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T61" authorId="0" shapeId="0" xr:uid="{D3E8B6A0-A743-444E-8517-45C681F64423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N62" authorId="0" shapeId="0" xr:uid="{D51E32AF-C42A-48BC-98E7-0F71D38CEA0C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7/8</t>
        </r>
      </text>
    </comment>
    <comment ref="T62" authorId="0" shapeId="0" xr:uid="{CF0DE0AE-74C4-4DA2-986E-F6D14EC5ED70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N64" authorId="0" shapeId="0" xr:uid="{CD796564-3500-4A2F-BD33-5012979E728A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28/7</t>
        </r>
      </text>
    </comment>
    <comment ref="T64" authorId="0" shapeId="0" xr:uid="{68490F0D-5B33-487A-8EBB-488F3C41993B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9/23</t>
        </r>
      </text>
    </comment>
    <comment ref="T67" authorId="0" shapeId="0" xr:uid="{C23D02FB-7BAB-4E2B-8CEE-87361D166870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8/25
</t>
        </r>
      </text>
    </comment>
    <comment ref="D68" authorId="0" shapeId="0" xr:uid="{F8352355-2A90-425A-9580-6D01AA2C78E5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21/6</t>
        </r>
      </text>
    </comment>
    <comment ref="T69" authorId="0" shapeId="0" xr:uid="{5C43A57C-36D9-4298-8644-0927E47161FC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7/24</t>
        </r>
      </text>
    </comment>
    <comment ref="T70" authorId="0" shapeId="0" xr:uid="{39AD34A9-A93E-4FEA-915D-43873F85BBE1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9/23</t>
        </r>
      </text>
    </comment>
    <comment ref="N71" authorId="0" shapeId="0" xr:uid="{A2C313F6-0061-4132-8757-0EF84515ABA1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8/8</t>
        </r>
      </text>
    </comment>
    <comment ref="T71" authorId="0" shapeId="0" xr:uid="{E5EDAFEF-7129-450A-95D1-CFAD4FE97D15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4/24</t>
        </r>
      </text>
    </comment>
    <comment ref="T75" authorId="0" shapeId="0" xr:uid="{CA169C76-EF5D-409F-BADE-ED5E9A76AD24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7/23</t>
        </r>
      </text>
    </comment>
    <comment ref="T76" authorId="0" shapeId="0" xr:uid="{4335FFA2-191D-4505-A0B8-E984FD6A9F84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07/24</t>
        </r>
      </text>
    </comment>
    <comment ref="T77" authorId="0" shapeId="0" xr:uid="{EC1F5E15-6306-4B2C-830C-D803989DBF6A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T78" authorId="0" shapeId="0" xr:uid="{31CB8B4D-8C51-403E-9E7B-F009789B0C1E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12/23</t>
        </r>
      </text>
    </comment>
    <comment ref="T80" authorId="0" shapeId="0" xr:uid="{15CBADC3-F627-4D1F-B960-9A46BB9AB879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T83" authorId="0" shapeId="0" xr:uid="{F052F295-F5FA-4C05-BB1B-AB1D76D7C86C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T84" authorId="0" shapeId="0" xr:uid="{31C9622E-E52B-4A2D-982F-E29612A7B34D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8/23</t>
        </r>
      </text>
    </comment>
    <comment ref="T85" authorId="0" shapeId="0" xr:uid="{C646D81E-D8DE-434A-B445-16DD4943FC53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9/23</t>
        </r>
      </text>
    </comment>
    <comment ref="T86" authorId="0" shapeId="0" xr:uid="{94E91BA1-BB2C-4D7B-A321-E81E6E4D1B3E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T89" authorId="0" shapeId="0" xr:uid="{5ACEC06A-45C5-4682-8DE4-F409F4AF5E16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8/23</t>
        </r>
      </text>
    </comment>
    <comment ref="T100" authorId="0" shapeId="0" xr:uid="{F1C45AE9-61D3-400D-AAAB-8977563DB48F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T101" authorId="0" shapeId="0" xr:uid="{F6994C6A-3328-448C-8931-35D678E212D5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10/24</t>
        </r>
      </text>
    </comment>
    <comment ref="T102" authorId="0" shapeId="0" xr:uid="{A9F02501-9866-494F-B30B-22B3CF6AE02E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2/24</t>
        </r>
      </text>
    </comment>
    <comment ref="T103" authorId="0" shapeId="0" xr:uid="{222BB0E0-7ECC-4FED-B833-AB41C890C6E1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T104" authorId="0" shapeId="0" xr:uid="{1C75CBF5-79D8-468D-8CD4-0B59C01C2B9E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9/24</t>
        </r>
      </text>
    </comment>
    <comment ref="T105" authorId="0" shapeId="0" xr:uid="{AFC0676D-8E34-4D09-9333-70B5043206A9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8/23</t>
        </r>
      </text>
    </comment>
    <comment ref="T106" authorId="0" shapeId="0" xr:uid="{1260275E-22F2-4F9D-B830-DC5FAE912319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12/23</t>
        </r>
      </text>
    </comment>
    <comment ref="T108" authorId="0" shapeId="0" xr:uid="{EC137BE8-D946-4D4C-9386-2D26081712E8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8/23</t>
        </r>
      </text>
    </comment>
    <comment ref="T111" authorId="0" shapeId="0" xr:uid="{48A66A24-123C-4CEF-A9BD-3510F0C058F8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N112" authorId="0" shapeId="0" xr:uid="{1709407D-7318-44BA-A9D7-1BC7A6B9E68F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7/8</t>
        </r>
      </text>
    </comment>
    <comment ref="T112" authorId="0" shapeId="0" xr:uid="{8C21BCB3-59D8-42A9-BF1A-F8B6C812D11F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8/23</t>
        </r>
      </text>
    </comment>
    <comment ref="T113" authorId="0" shapeId="0" xr:uid="{5C31E5D5-6892-41B7-972A-C938A6CD4728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5/24</t>
        </r>
      </text>
    </comment>
    <comment ref="T116" authorId="0" shapeId="0" xr:uid="{1536899C-A3F4-4297-8FFE-29BC34236075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8/23</t>
        </r>
      </text>
    </comment>
    <comment ref="T117" authorId="0" shapeId="0" xr:uid="{D7A012DA-2608-4872-8D02-08051ED186A8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T118" authorId="0" shapeId="0" xr:uid="{6C86C06B-E370-4858-A9DD-D1AC3F154726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8/23</t>
        </r>
      </text>
    </comment>
    <comment ref="T119" authorId="0" shapeId="0" xr:uid="{9B84F03A-54CF-4EAB-8B27-49E61E33661C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N122" authorId="0" shapeId="0" xr:uid="{0B38C2DD-B44B-4A0D-AE1B-62968D9D9DD1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4/8</t>
        </r>
      </text>
    </comment>
    <comment ref="N123" authorId="0" shapeId="0" xr:uid="{82CE034F-514F-41F3-BD6A-67D25F8A07BD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7/8</t>
        </r>
      </text>
    </comment>
    <comment ref="T123" authorId="0" shapeId="0" xr:uid="{61871FFB-590D-4BDF-A05F-562E0C6FBAF8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12/23</t>
        </r>
      </text>
    </comment>
    <comment ref="T124" authorId="0" shapeId="0" xr:uid="{DD310B6A-8675-4E27-9866-7D65177FB58F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12/23</t>
        </r>
      </text>
    </comment>
    <comment ref="N125" authorId="0" shapeId="0" xr:uid="{774A0A1C-1A16-42D2-B1C2-68CA95FBC04A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7/8</t>
        </r>
      </text>
    </comment>
    <comment ref="T125" authorId="0" shapeId="0" xr:uid="{D0959FAA-1D4F-4050-8DEF-3FD8466E0E92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5/24</t>
        </r>
      </text>
    </comment>
    <comment ref="N126" authorId="0" shapeId="0" xr:uid="{B302135D-6453-4FBB-BB79-7ACFE431E4F2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7/8</t>
        </r>
      </text>
    </comment>
    <comment ref="T126" authorId="0" shapeId="0" xr:uid="{F60A4684-76FD-4394-B465-471D42D3F878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T127" authorId="0" shapeId="0" xr:uid="{3C9049D7-0F4D-4BB6-9FE3-7F4241963B77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T129" authorId="0" shapeId="0" xr:uid="{74D9A10C-1EEC-4262-9C52-7F9F1FBF61AF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T130" authorId="0" shapeId="0" xr:uid="{95139DBB-9354-4801-9EA2-CC2BBFAC8B80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T131" authorId="0" shapeId="0" xr:uid="{5078F714-CF4C-4140-82CA-610DAB5FC43F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T132" authorId="0" shapeId="0" xr:uid="{4FA0A200-89F1-455E-A8B7-6FABC7CCEF71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8/25</t>
        </r>
      </text>
    </comment>
    <comment ref="T133" authorId="0" shapeId="0" xr:uid="{18946490-A23E-4E91-92A5-D64DD473F95B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9/23</t>
        </r>
      </text>
    </comment>
    <comment ref="T134" authorId="0" shapeId="0" xr:uid="{E134A61D-07CC-40A3-BECF-ED9FBF8BAD2F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N136" authorId="0" shapeId="0" xr:uid="{F1E63591-91D9-4770-AEFD-AEEF754013F8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9/8</t>
        </r>
      </text>
    </comment>
    <comment ref="T136" authorId="0" shapeId="0" xr:uid="{B4742B09-9EC6-438B-87F4-E19E57FD4CAA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T137" authorId="0" shapeId="0" xr:uid="{EC90B860-ECFE-4204-856C-D6611B609692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10/24</t>
        </r>
      </text>
    </comment>
    <comment ref="T138" authorId="0" shapeId="0" xr:uid="{64201373-51A9-405E-A9E7-1CF0D6350953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12/23</t>
        </r>
      </text>
    </comment>
    <comment ref="T141" authorId="0" shapeId="0" xr:uid="{DAF56541-EA89-492E-8782-469ABCF92564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8/25</t>
        </r>
      </text>
    </comment>
    <comment ref="T143" authorId="0" shapeId="0" xr:uid="{F5329858-6648-4A58-A832-2034EDDE6939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T144" authorId="0" shapeId="0" xr:uid="{6CD23B0A-D226-4384-87BE-1F03ED1F9541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T145" authorId="0" shapeId="0" xr:uid="{B17ED572-E51A-4017-B5DF-98078D2B22A0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4/24</t>
        </r>
      </text>
    </comment>
    <comment ref="N148" authorId="0" shapeId="0" xr:uid="{08D830D8-142E-40E5-A9EA-A69658333D54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11/7</t>
        </r>
      </text>
    </comment>
    <comment ref="T148" authorId="0" shapeId="0" xr:uid="{D409247F-73DC-4EFB-885C-AF4544796E4F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9/23</t>
        </r>
      </text>
    </comment>
    <comment ref="N149" authorId="0" shapeId="0" xr:uid="{7BDF9FD2-7670-416A-A2E4-70E5BA2097C9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18/7</t>
        </r>
      </text>
    </comment>
    <comment ref="N150" authorId="0" shapeId="0" xr:uid="{F7CCBAB4-480C-43C0-971C-EF6DDBA7DB8D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21/7</t>
        </r>
      </text>
    </comment>
    <comment ref="N152" authorId="0" shapeId="0" xr:uid="{19048063-B8E0-4B3A-AEC4-F191E2B20148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28/7</t>
        </r>
      </text>
    </comment>
    <comment ref="T152" authorId="0" shapeId="0" xr:uid="{38EBD3B0-6D83-4B40-9058-C67023945CB3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N153" authorId="0" shapeId="0" xr:uid="{A546810D-576C-49DF-9261-D2E33C04F018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28/7</t>
        </r>
      </text>
    </comment>
    <comment ref="T153" authorId="0" shapeId="0" xr:uid="{887326FF-3A66-4DA0-A4CA-B32B50EB3DFE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N154" authorId="0" shapeId="0" xr:uid="{9CAEAC0A-8148-4021-8189-CB2970DAACB5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27/7</t>
        </r>
      </text>
    </comment>
    <comment ref="N155" authorId="0" shapeId="0" xr:uid="{A6676C01-ED49-4B20-B6C9-BCD80F0012BC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28/7</t>
        </r>
      </text>
    </comment>
    <comment ref="T155" authorId="0" shapeId="0" xr:uid="{0C28BAD6-D077-4DB4-BF2F-A18D89E1C222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09/23</t>
        </r>
      </text>
    </comment>
    <comment ref="T156" authorId="0" shapeId="0" xr:uid="{B3C876DB-1FA5-455D-BFDB-A5A348F32377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N157" authorId="0" shapeId="0" xr:uid="{236B9E51-EF35-4930-A4F9-CE1FC3D3F922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28/7</t>
        </r>
      </text>
    </comment>
    <comment ref="T159" authorId="0" shapeId="0" xr:uid="{770B25C4-E20B-434D-904F-52A1CAAE94DD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N160" authorId="0" shapeId="0" xr:uid="{EDBF6256-E024-4977-BD31-3BF11C47CA17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31/7</t>
        </r>
      </text>
    </comment>
    <comment ref="T160" authorId="0" shapeId="0" xr:uid="{9758DCF8-9668-42A4-B634-BE564CBECD84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9/23</t>
        </r>
      </text>
    </comment>
    <comment ref="T162" authorId="0" shapeId="0" xr:uid="{1BAE2537-A0AD-44CD-8A8A-8F329576B90F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N163" authorId="0" shapeId="0" xr:uid="{5556A894-1D0E-404C-A343-F91B3D69447A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21/7</t>
        </r>
      </text>
    </comment>
    <comment ref="T163" authorId="0" shapeId="0" xr:uid="{75E2D621-27A7-46BD-80B9-BFAC782EE00F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8/23</t>
        </r>
      </text>
    </comment>
    <comment ref="T166" authorId="0" shapeId="0" xr:uid="{4C8D5D55-DF88-42A1-8E3F-880171A5E86C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IZSEMIADM</author>
  </authors>
  <commentList>
    <comment ref="O3" authorId="0" shapeId="0" xr:uid="{2E6FCD5F-BEC6-42CB-B14F-FA954C4D5308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4/23</t>
        </r>
      </text>
    </comment>
    <comment ref="O5" authorId="0" shapeId="0" xr:uid="{69523F24-E659-476B-B1FF-0493C550A654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O6" authorId="0" shapeId="0" xr:uid="{57145F27-05AB-4494-8FA7-A1F23B42D157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2/24</t>
        </r>
      </text>
    </comment>
    <comment ref="O7" authorId="0" shapeId="0" xr:uid="{5D7EBA90-8F40-4C11-ABB5-B5F70CDCD251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3/24</t>
        </r>
      </text>
    </comment>
    <comment ref="O8" authorId="0" shapeId="0" xr:uid="{B1FD14DB-0AD4-453A-A340-4EE948DD4655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5/24</t>
        </r>
      </text>
    </comment>
    <comment ref="O9" authorId="0" shapeId="0" xr:uid="{B9D4EBD9-BA83-474E-A175-F3D79DF0B055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6/23</t>
        </r>
      </text>
    </comment>
    <comment ref="O12" authorId="0" shapeId="0" xr:uid="{8A8C3B25-C69F-4B33-93A6-8B11B573A247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3/24</t>
        </r>
      </text>
    </comment>
    <comment ref="O13" authorId="0" shapeId="0" xr:uid="{C3E2FE5E-72E7-4CDF-A8B8-1868D3D33B9D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8/23</t>
        </r>
      </text>
    </comment>
    <comment ref="O14" authorId="0" shapeId="0" xr:uid="{A8FA6390-41E8-4EB5-B11A-285EC1D42D31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5/3</t>
        </r>
      </text>
    </comment>
    <comment ref="O15" authorId="0" shapeId="0" xr:uid="{293D5FDA-3C86-4D8D-B5D3-86A0A05AB9B7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O21" authorId="0" shapeId="0" xr:uid="{5A995A2E-90DC-49F3-9813-72A08F86E301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3/24</t>
        </r>
      </text>
    </comment>
    <comment ref="O22" authorId="0" shapeId="0" xr:uid="{9B9C635E-6284-4037-85E3-C39787370FCF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5/23</t>
        </r>
      </text>
    </comment>
    <comment ref="O23" authorId="0" shapeId="0" xr:uid="{05156ED7-DB44-40EB-981D-47A00F1D169E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9/23</t>
        </r>
      </text>
    </comment>
    <comment ref="O24" authorId="0" shapeId="0" xr:uid="{C86EFFB0-9958-4281-BD86-77E6BEF2B09A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8/23</t>
        </r>
      </text>
    </comment>
    <comment ref="O25" authorId="0" shapeId="0" xr:uid="{0EE5F57D-2F9F-46E9-A145-EE540BEB62D6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6/23</t>
        </r>
      </text>
    </comment>
    <comment ref="O28" authorId="0" shapeId="0" xr:uid="{C0953698-507A-4451-BBEF-1E43942492DE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O29" authorId="0" shapeId="0" xr:uid="{23760034-BF79-40C6-8B37-9055A25BD5E3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9/23</t>
        </r>
      </text>
    </comment>
    <comment ref="O30" authorId="0" shapeId="0" xr:uid="{6329884E-FE80-4DC7-8730-3704A5618F13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5/24</t>
        </r>
      </text>
    </comment>
    <comment ref="O31" authorId="0" shapeId="0" xr:uid="{7CA2B9BC-840C-4186-B517-64D13874B730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08/23</t>
        </r>
      </text>
    </comment>
    <comment ref="O32" authorId="0" shapeId="0" xr:uid="{954FBD59-64D0-4EEA-BEBE-B188C599E114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O34" authorId="0" shapeId="0" xr:uid="{6DBB9CEF-2059-4859-805F-7E5FE2E3094B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2/25</t>
        </r>
      </text>
    </comment>
    <comment ref="O35" authorId="0" shapeId="0" xr:uid="{28060B69-4187-4B68-8EAE-F8D53D031996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O36" authorId="0" shapeId="0" xr:uid="{6A77B1E9-9F32-473D-8FAC-30A493579C65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O37" authorId="0" shapeId="0" xr:uid="{4EA780C7-C3DA-4A04-B63B-4B32AB7FE523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5/23</t>
        </r>
      </text>
    </comment>
    <comment ref="O38" authorId="0" shapeId="0" xr:uid="{0AF5F7A1-AEFC-4489-B840-CDA8BF93F314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4/24</t>
        </r>
      </text>
    </comment>
    <comment ref="O39" authorId="0" shapeId="0" xr:uid="{C9F0083B-0CF0-4AD2-A84A-8EE041B98A21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9/23</t>
        </r>
      </text>
    </comment>
    <comment ref="O40" authorId="0" shapeId="0" xr:uid="{82176EB7-907B-46B4-961C-358977A3D05F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10/23</t>
        </r>
      </text>
    </comment>
    <comment ref="O41" authorId="0" shapeId="0" xr:uid="{B37A4433-27A3-432B-87BD-BE26D8E69616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9/23</t>
        </r>
      </text>
    </comment>
    <comment ref="O42" authorId="0" shapeId="0" xr:uid="{0FB38947-F2D3-401A-9BDF-DCD55F6DDE3D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5/24</t>
        </r>
      </text>
    </comment>
    <comment ref="O43" authorId="0" shapeId="0" xr:uid="{6FFECEB1-E4E6-4DC9-9A16-58362DBFFA5A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11/23</t>
        </r>
      </text>
    </comment>
    <comment ref="O46" authorId="0" shapeId="0" xr:uid="{BDC4CFDC-3295-4F68-A5A1-2D01C651CCBC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5/23</t>
        </r>
      </text>
    </comment>
    <comment ref="O47" authorId="0" shapeId="0" xr:uid="{CE0239BA-8DE6-4DEB-BD7E-D3F5160A0AB9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3/25</t>
        </r>
      </text>
    </comment>
    <comment ref="O50" authorId="0" shapeId="0" xr:uid="{853950A2-CD23-4CBC-B917-39AA26689C80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5/23</t>
        </r>
      </text>
    </comment>
    <comment ref="O54" authorId="0" shapeId="0" xr:uid="{1EC6F02B-5173-41EF-AD96-CA6161FDECBF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12/23</t>
        </r>
      </text>
    </comment>
    <comment ref="O55" authorId="0" shapeId="0" xr:uid="{5397AB1C-583B-4019-BBE7-C1144C641E5B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8/24</t>
        </r>
      </text>
    </comment>
    <comment ref="O58" authorId="0" shapeId="0" xr:uid="{E26DA7F5-80B6-45D3-BEEB-529FAEDC0408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5/23</t>
        </r>
      </text>
    </comment>
    <comment ref="O60" authorId="0" shapeId="0" xr:uid="{A2014B6F-C478-45C8-995B-B1C488CF81EC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5/23</t>
        </r>
      </text>
    </comment>
    <comment ref="O62" authorId="0" shapeId="0" xr:uid="{87BF05F8-639E-444A-943F-6B874E0938EE}">
      <text>
        <r>
          <rPr>
            <b/>
            <sz val="9"/>
            <color indexed="81"/>
            <rFont val="Tahoma"/>
            <family val="2"/>
          </rPr>
          <t>IZSEMIADM:</t>
        </r>
        <r>
          <rPr>
            <sz val="9"/>
            <color indexed="81"/>
            <rFont val="Tahoma"/>
            <family val="2"/>
          </rPr>
          <t xml:space="preserve">
9/23</t>
        </r>
      </text>
    </comment>
  </commentList>
</comments>
</file>

<file path=xl/sharedStrings.xml><?xml version="1.0" encoding="utf-8"?>
<sst xmlns="http://schemas.openxmlformats.org/spreadsheetml/2006/main" count="5146" uniqueCount="1421">
  <si>
    <t>NO.</t>
  </si>
  <si>
    <t>ANT.</t>
  </si>
  <si>
    <t>ORIGEN</t>
  </si>
  <si>
    <t>INV.</t>
  </si>
  <si>
    <t>SERIE</t>
  </si>
  <si>
    <t>MARCA</t>
  </si>
  <si>
    <t>MODELO</t>
  </si>
  <si>
    <t>VERSION</t>
  </si>
  <si>
    <t>AÑO</t>
  </si>
  <si>
    <t>COLOR</t>
  </si>
  <si>
    <t>TRANS.</t>
  </si>
  <si>
    <t>KM</t>
  </si>
  <si>
    <t>ESTATUS</t>
  </si>
  <si>
    <t>UBICACIÓN</t>
  </si>
  <si>
    <t>PRECIO</t>
  </si>
  <si>
    <t>VALOR FACTURA</t>
  </si>
  <si>
    <t>DUP.</t>
  </si>
  <si>
    <t>MAN.</t>
  </si>
  <si>
    <t>PLACAS</t>
  </si>
  <si>
    <t>PART</t>
  </si>
  <si>
    <t>CHEVROLET</t>
  </si>
  <si>
    <t>SONIC</t>
  </si>
  <si>
    <t>STD</t>
  </si>
  <si>
    <t>AMACUZAC</t>
  </si>
  <si>
    <t>DISPONIBLE</t>
  </si>
  <si>
    <t>IZTACALCO</t>
  </si>
  <si>
    <t>NO</t>
  </si>
  <si>
    <t>SI Y BIRLO</t>
  </si>
  <si>
    <t>NEGRO</t>
  </si>
  <si>
    <t>AUT</t>
  </si>
  <si>
    <t>BLANCO</t>
  </si>
  <si>
    <t>SI</t>
  </si>
  <si>
    <t>NISSAN</t>
  </si>
  <si>
    <t>CVT</t>
  </si>
  <si>
    <t>CAVALIER</t>
  </si>
  <si>
    <t>PAQ. A LS</t>
  </si>
  <si>
    <t>PLATA BRILLANTE</t>
  </si>
  <si>
    <t>AVEO</t>
  </si>
  <si>
    <t>TORRE</t>
  </si>
  <si>
    <t>FORD</t>
  </si>
  <si>
    <t>DIAS FACTURADO</t>
  </si>
  <si>
    <t>INVENTARIO Y LISTA DE PRECIOS  SEMINUEVOS</t>
  </si>
  <si>
    <t>FECHA TOMA</t>
  </si>
  <si>
    <t>F. FACTURACION</t>
  </si>
  <si>
    <t>REACOND.</t>
  </si>
  <si>
    <t>VOLKSWAGEN</t>
  </si>
  <si>
    <t>SENTRA</t>
  </si>
  <si>
    <t>CRUZE</t>
  </si>
  <si>
    <t>PAQ. D</t>
  </si>
  <si>
    <t>PAQ. F</t>
  </si>
  <si>
    <t>ONIX</t>
  </si>
  <si>
    <t>PAQ. A</t>
  </si>
  <si>
    <t>BAJA YUCATAN</t>
  </si>
  <si>
    <t>PAQ. C</t>
  </si>
  <si>
    <t>TRAX</t>
  </si>
  <si>
    <t>BAJA MORELOS</t>
  </si>
  <si>
    <t>GMC</t>
  </si>
  <si>
    <t>ML111764</t>
  </si>
  <si>
    <t>SPARK</t>
  </si>
  <si>
    <t>ROJO ESCARLATA</t>
  </si>
  <si>
    <t>ROJO</t>
  </si>
  <si>
    <t>PART GM</t>
  </si>
  <si>
    <t>HERTZ GM</t>
  </si>
  <si>
    <t>SUBURBAN</t>
  </si>
  <si>
    <t>HYUNDAI</t>
  </si>
  <si>
    <t>X-TRAIL</t>
  </si>
  <si>
    <t>TORNADO</t>
  </si>
  <si>
    <t>ROJO TINTO</t>
  </si>
  <si>
    <t>TAHOE</t>
  </si>
  <si>
    <t>NISSAN IZTACALCO</t>
  </si>
  <si>
    <t>ROJO JASPE</t>
  </si>
  <si>
    <t>MV161580</t>
  </si>
  <si>
    <t>ML105341</t>
  </si>
  <si>
    <t>KV225071</t>
  </si>
  <si>
    <t>MARCH</t>
  </si>
  <si>
    <t>GRIS</t>
  </si>
  <si>
    <t>DELTA</t>
  </si>
  <si>
    <t>AZUL PACIFICO</t>
  </si>
  <si>
    <t>ML112675</t>
  </si>
  <si>
    <t>AZUL  PACIFICO</t>
  </si>
  <si>
    <t>ML121320</t>
  </si>
  <si>
    <t>FIESTA</t>
  </si>
  <si>
    <t>BLANCO OXFORD</t>
  </si>
  <si>
    <t>BLAZER</t>
  </si>
  <si>
    <t>GRIS GRAFITO</t>
  </si>
  <si>
    <t>ML122522</t>
  </si>
  <si>
    <t>PAQ. B</t>
  </si>
  <si>
    <t>ML141224</t>
  </si>
  <si>
    <t>SENSE</t>
  </si>
  <si>
    <t>CENTRO</t>
  </si>
  <si>
    <r>
      <t xml:space="preserve">PAQ. C </t>
    </r>
    <r>
      <rPr>
        <b/>
        <sz val="10"/>
        <color theme="1"/>
        <rFont val="Calibri"/>
        <family val="2"/>
        <scheme val="minor"/>
      </rPr>
      <t>CERTIFICADA 1 AÑO DE GARANTIA</t>
    </r>
  </si>
  <si>
    <r>
      <t xml:space="preserve">PAQ. C LT </t>
    </r>
    <r>
      <rPr>
        <b/>
        <sz val="10"/>
        <color theme="1"/>
        <rFont val="Calibri"/>
        <family val="2"/>
        <scheme val="minor"/>
      </rPr>
      <t>CERTIFICADA 1 AÑO DE GARANTIA</t>
    </r>
  </si>
  <si>
    <r>
      <t xml:space="preserve">PAQ. A </t>
    </r>
    <r>
      <rPr>
        <b/>
        <sz val="10"/>
        <color theme="1"/>
        <rFont val="Calibri"/>
        <family val="2"/>
        <scheme val="minor"/>
      </rPr>
      <t>CERTIFICADA 1 AÑO DE GARANTIA</t>
    </r>
  </si>
  <si>
    <r>
      <t xml:space="preserve">LS PAQ. A </t>
    </r>
    <r>
      <rPr>
        <b/>
        <sz val="10"/>
        <color theme="1"/>
        <rFont val="Calibri"/>
        <family val="2"/>
        <scheme val="minor"/>
      </rPr>
      <t>CERTIFICADA 1 AÑO DE GARANTIA</t>
    </r>
  </si>
  <si>
    <r>
      <t>PAQ. G PREMIER</t>
    </r>
    <r>
      <rPr>
        <b/>
        <sz val="10"/>
        <color theme="1"/>
        <rFont val="Calibri"/>
        <family val="2"/>
        <scheme val="minor"/>
      </rPr>
      <t xml:space="preserve"> CERTIFICADA 1 AÑO DE GARANTIA</t>
    </r>
  </si>
  <si>
    <t>PAQ. C PREMIER</t>
  </si>
  <si>
    <t>PLATA METALICO</t>
  </si>
  <si>
    <t>JV020230</t>
  </si>
  <si>
    <t xml:space="preserve">CHEVROLET </t>
  </si>
  <si>
    <t xml:space="preserve">CAVALIER </t>
  </si>
  <si>
    <t xml:space="preserve">ONIX </t>
  </si>
  <si>
    <t xml:space="preserve">ROGO AGATA </t>
  </si>
  <si>
    <t xml:space="preserve">NEGRO </t>
  </si>
  <si>
    <t xml:space="preserve">CAFÉ AMBAR </t>
  </si>
  <si>
    <t xml:space="preserve">PREMIER </t>
  </si>
  <si>
    <t xml:space="preserve">LT </t>
  </si>
  <si>
    <t>LV003473</t>
  </si>
  <si>
    <t>NL219454</t>
  </si>
  <si>
    <t>KV225769</t>
  </si>
  <si>
    <t xml:space="preserve">AUT </t>
  </si>
  <si>
    <t xml:space="preserve">NISSAN </t>
  </si>
  <si>
    <t xml:space="preserve">SENTRA </t>
  </si>
  <si>
    <t>LV020219</t>
  </si>
  <si>
    <t>LV000935</t>
  </si>
  <si>
    <t>HY315567</t>
  </si>
  <si>
    <t>JL672099</t>
  </si>
  <si>
    <t>KV062215</t>
  </si>
  <si>
    <t xml:space="preserve">AZUL COBALTO </t>
  </si>
  <si>
    <t xml:space="preserve">AZUL </t>
  </si>
  <si>
    <t xml:space="preserve">NEGRO  </t>
  </si>
  <si>
    <t>MAN</t>
  </si>
  <si>
    <t>LS</t>
  </si>
  <si>
    <t xml:space="preserve">SR </t>
  </si>
  <si>
    <t xml:space="preserve">ADVANCE </t>
  </si>
  <si>
    <t xml:space="preserve">VIADUCTO </t>
  </si>
  <si>
    <t xml:space="preserve">DELTA </t>
  </si>
  <si>
    <t>VENTO</t>
  </si>
  <si>
    <t>STARTLINE</t>
  </si>
  <si>
    <t>LT</t>
  </si>
  <si>
    <t>KT035321</t>
  </si>
  <si>
    <t>LV076762</t>
  </si>
  <si>
    <t>LT047068</t>
  </si>
  <si>
    <t>ML122504</t>
  </si>
  <si>
    <t>GRIS CARBON</t>
  </si>
  <si>
    <t>GRIS SATIN</t>
  </si>
  <si>
    <t>PLATA REFLEX</t>
  </si>
  <si>
    <t>INSURGENTES</t>
  </si>
  <si>
    <t>SAN ANTONIO</t>
  </si>
  <si>
    <t xml:space="preserve">LS   </t>
  </si>
  <si>
    <t>EXCLUSIVE</t>
  </si>
  <si>
    <t xml:space="preserve">SENSE </t>
  </si>
  <si>
    <t>SR</t>
  </si>
  <si>
    <t>AZUL</t>
  </si>
  <si>
    <t>ML140318</t>
  </si>
  <si>
    <t>HL686703</t>
  </si>
  <si>
    <t>LY293255</t>
  </si>
  <si>
    <t>HL692351</t>
  </si>
  <si>
    <t>HL692511</t>
  </si>
  <si>
    <t>LY275859</t>
  </si>
  <si>
    <t>2021</t>
  </si>
  <si>
    <t>2022</t>
  </si>
  <si>
    <t>PAQ. C RS TURBO</t>
  </si>
  <si>
    <t xml:space="preserve">PAQ. C LT </t>
  </si>
  <si>
    <t>PREMIER PAQ. G</t>
  </si>
  <si>
    <t>GRIS GRAFITO METALICO</t>
  </si>
  <si>
    <t>67094</t>
  </si>
  <si>
    <t>2807</t>
  </si>
  <si>
    <t>100591</t>
  </si>
  <si>
    <t>67529</t>
  </si>
  <si>
    <t>31139</t>
  </si>
  <si>
    <t>34061</t>
  </si>
  <si>
    <t>44332</t>
  </si>
  <si>
    <t>57062</t>
  </si>
  <si>
    <t>56103</t>
  </si>
  <si>
    <t>63387</t>
  </si>
  <si>
    <t>16768</t>
  </si>
  <si>
    <t>MV116235</t>
  </si>
  <si>
    <t>NV000671</t>
  </si>
  <si>
    <t>ML140230</t>
  </si>
  <si>
    <t>ML114049</t>
  </si>
  <si>
    <t>ML122830</t>
  </si>
  <si>
    <t>ML125856</t>
  </si>
  <si>
    <t>ML131408</t>
  </si>
  <si>
    <t>ML136518</t>
  </si>
  <si>
    <t>ML129823</t>
  </si>
  <si>
    <t>ML112428</t>
  </si>
  <si>
    <t>ML116822</t>
  </si>
  <si>
    <t>EXH SEMI PALMAS</t>
  </si>
  <si>
    <t>TERRENO</t>
  </si>
  <si>
    <t>PALMAS</t>
  </si>
  <si>
    <t>EXH SEMI ZAPATA</t>
  </si>
  <si>
    <t>253</t>
  </si>
  <si>
    <t>77</t>
  </si>
  <si>
    <t>119</t>
  </si>
  <si>
    <t>121</t>
  </si>
  <si>
    <t>214</t>
  </si>
  <si>
    <t>216</t>
  </si>
  <si>
    <t>224</t>
  </si>
  <si>
    <t>160</t>
  </si>
  <si>
    <t>164</t>
  </si>
  <si>
    <t>197</t>
  </si>
  <si>
    <t>211</t>
  </si>
  <si>
    <t>PLATA</t>
  </si>
  <si>
    <t>NISSAN CENTRAL</t>
  </si>
  <si>
    <t>EXCLUSIVE 3 ROWS</t>
  </si>
  <si>
    <t xml:space="preserve">JEEP </t>
  </si>
  <si>
    <t xml:space="preserve">SPORT </t>
  </si>
  <si>
    <t>PAQ. C RS</t>
  </si>
  <si>
    <t>NEGRO ONIX</t>
  </si>
  <si>
    <t>LS PAQ. B AUT (PIEZA EN BACKORDER</t>
  </si>
  <si>
    <t>PAQ. B LT</t>
  </si>
  <si>
    <t>KV026703</t>
  </si>
  <si>
    <t>CAFÉ AMBAR</t>
  </si>
  <si>
    <t>NFU9824</t>
  </si>
  <si>
    <t>PAQ. C LT</t>
  </si>
  <si>
    <t>Columna2</t>
  </si>
  <si>
    <t>EMP</t>
  </si>
  <si>
    <t>CAPTIVA</t>
  </si>
  <si>
    <t>VIRTUS</t>
  </si>
  <si>
    <t>KIA</t>
  </si>
  <si>
    <t>NJH5001</t>
  </si>
  <si>
    <t>KV128462</t>
  </si>
  <si>
    <t>BUICK</t>
  </si>
  <si>
    <t>ENCORE</t>
  </si>
  <si>
    <t>LIMITED TECH NAVI</t>
  </si>
  <si>
    <t>BLANCO PERLA</t>
  </si>
  <si>
    <t>RENAULT</t>
  </si>
  <si>
    <t>CAPTUR</t>
  </si>
  <si>
    <t>BEAT</t>
  </si>
  <si>
    <t>RIO</t>
  </si>
  <si>
    <t>LX HB 1.6 L</t>
  </si>
  <si>
    <t>G72AKP</t>
  </si>
  <si>
    <t>H6793036</t>
  </si>
  <si>
    <t>MV116460</t>
  </si>
  <si>
    <t>PAQ. B LS</t>
  </si>
  <si>
    <t>PAQ. CLX PREMIUM</t>
  </si>
  <si>
    <t>NXD8634</t>
  </si>
  <si>
    <t>PDE9898</t>
  </si>
  <si>
    <t>GB642370</t>
  </si>
  <si>
    <t>NL154940</t>
  </si>
  <si>
    <t>NYJ9851</t>
  </si>
  <si>
    <t>ROJO SCARLET</t>
  </si>
  <si>
    <t>NV004669</t>
  </si>
  <si>
    <t>LTZ PAQ F</t>
  </si>
  <si>
    <t>C56ALL</t>
  </si>
  <si>
    <t>PAT8836</t>
  </si>
  <si>
    <t>E12BGV</t>
  </si>
  <si>
    <t>BLANCO GALAXIA</t>
  </si>
  <si>
    <t>NV002827</t>
  </si>
  <si>
    <t>ML100986</t>
  </si>
  <si>
    <t>HS515859</t>
  </si>
  <si>
    <t>BAJA CDMX</t>
  </si>
  <si>
    <t>PAQ. B LS AUT</t>
  </si>
  <si>
    <t>1.6L 5 VEL MT</t>
  </si>
  <si>
    <t>NXU7979</t>
  </si>
  <si>
    <t>LP045568</t>
  </si>
  <si>
    <t>CADDY</t>
  </si>
  <si>
    <t>MAXI CARGA 1.6 L</t>
  </si>
  <si>
    <t xml:space="preserve">PAG. G </t>
  </si>
  <si>
    <t>BAJA EDO MEXICO</t>
  </si>
  <si>
    <t>G69BGP</t>
  </si>
  <si>
    <t>BLANCO CANDY</t>
  </si>
  <si>
    <t>KX003277</t>
  </si>
  <si>
    <t>KX003286</t>
  </si>
  <si>
    <t>KX003233</t>
  </si>
  <si>
    <t>ML107393</t>
  </si>
  <si>
    <t>FALTA REFACTURA (GABRIEL)</t>
  </si>
  <si>
    <t xml:space="preserve">DISPONIBLE </t>
  </si>
  <si>
    <t>V05BMT</t>
  </si>
  <si>
    <t>NV002886</t>
  </si>
  <si>
    <t>PB003436</t>
  </si>
  <si>
    <t>CRETA</t>
  </si>
  <si>
    <t>PREMIUM</t>
  </si>
  <si>
    <t>KM535113</t>
  </si>
  <si>
    <t>INTENS TA</t>
  </si>
  <si>
    <t>PEJ9196</t>
  </si>
  <si>
    <t>MARFIL SEDUCCION</t>
  </si>
  <si>
    <t>JJ537769</t>
  </si>
  <si>
    <t>PATHFINDER</t>
  </si>
  <si>
    <t>NP EXCLUSIVE AWD</t>
  </si>
  <si>
    <t>NZH5591</t>
  </si>
  <si>
    <t>GRIS OXFORD</t>
  </si>
  <si>
    <t>EC644559</t>
  </si>
  <si>
    <t>HONDA</t>
  </si>
  <si>
    <t>CITY</t>
  </si>
  <si>
    <t>ADVANCE</t>
  </si>
  <si>
    <t>ROJO BURDEOS</t>
  </si>
  <si>
    <t>BLANCO PERLADO</t>
  </si>
  <si>
    <t>KICKS</t>
  </si>
  <si>
    <t>PAQ. G</t>
  </si>
  <si>
    <t>AZUL OSCURO METALICO</t>
  </si>
  <si>
    <t>CUAUHNAHUAC</t>
  </si>
  <si>
    <t>NEW SPORTAGE 2.0L</t>
  </si>
  <si>
    <t>EX PACK T/A</t>
  </si>
  <si>
    <t>KL683554</t>
  </si>
  <si>
    <t>PAE3291</t>
  </si>
  <si>
    <t>PCG1065</t>
  </si>
  <si>
    <t>GL251440</t>
  </si>
  <si>
    <t>NB016483</t>
  </si>
  <si>
    <t>PAQ. B SEDAN</t>
  </si>
  <si>
    <t>ADVANCE CVT</t>
  </si>
  <si>
    <t>Chevrolet</t>
  </si>
  <si>
    <t>SPARK NG</t>
  </si>
  <si>
    <t>GRIS BASALTO METALICO</t>
  </si>
  <si>
    <t>SILVER TOUCH</t>
  </si>
  <si>
    <t>PBY8051</t>
  </si>
  <si>
    <t>BAJA PENDIENTE</t>
  </si>
  <si>
    <t>LT000301</t>
  </si>
  <si>
    <t>ML134819</t>
  </si>
  <si>
    <t>KL550572</t>
  </si>
  <si>
    <t>LL168830</t>
  </si>
  <si>
    <t>LL118799</t>
  </si>
  <si>
    <t>LL164982</t>
  </si>
  <si>
    <t>JC469248</t>
  </si>
  <si>
    <t>POLO</t>
  </si>
  <si>
    <t>BLACK EDITION</t>
  </si>
  <si>
    <t>E58BJJ</t>
  </si>
  <si>
    <t>PAR3238</t>
  </si>
  <si>
    <t>ROJO SUNSET METALICO</t>
  </si>
  <si>
    <t>NL131703</t>
  </si>
  <si>
    <t>MT103633</t>
  </si>
  <si>
    <t>STAREX</t>
  </si>
  <si>
    <t>6 P CARGO VAN MANUAL</t>
  </si>
  <si>
    <t>EXCLUSIVE CVT</t>
  </si>
  <si>
    <t>BAJA PENDIENTE EDO MEXICO</t>
  </si>
  <si>
    <t>CREAMY WHITE</t>
  </si>
  <si>
    <t>LU126483</t>
  </si>
  <si>
    <t>ROJO GRANADA</t>
  </si>
  <si>
    <t>BAJA  MORELOS</t>
  </si>
  <si>
    <t>NWL8617</t>
  </si>
  <si>
    <t>ML101848</t>
  </si>
  <si>
    <t>TOYOTA</t>
  </si>
  <si>
    <t>4 RUNNER</t>
  </si>
  <si>
    <t>LIMITED</t>
  </si>
  <si>
    <t>PEG6439</t>
  </si>
  <si>
    <t>PAQ. D LT</t>
  </si>
  <si>
    <t>RANGER</t>
  </si>
  <si>
    <t>SAFR CREW CB 4X2 XLT</t>
  </si>
  <si>
    <t>CHAMPAGNE METALICO</t>
  </si>
  <si>
    <t>NEGRO OBSIDIANA</t>
  </si>
  <si>
    <t>HR209616</t>
  </si>
  <si>
    <t>MP118681</t>
  </si>
  <si>
    <t>NZT1027</t>
  </si>
  <si>
    <t>COMFORTLINE ESTANDAR</t>
  </si>
  <si>
    <t>ADVANCE T/M</t>
  </si>
  <si>
    <t>SORENTO SUV 2.4</t>
  </si>
  <si>
    <t>LAMBDA GDI FWD A/T EX</t>
  </si>
  <si>
    <t>H85AMW</t>
  </si>
  <si>
    <t>PER6929</t>
  </si>
  <si>
    <t>BAJA PENDIENTE MORELOS</t>
  </si>
  <si>
    <t>BEIGE TITANIO</t>
  </si>
  <si>
    <t>MERLOT</t>
  </si>
  <si>
    <t>HT098512</t>
  </si>
  <si>
    <t>HL701602</t>
  </si>
  <si>
    <t>FR717585</t>
  </si>
  <si>
    <t>KG434798</t>
  </si>
  <si>
    <t>EX CVT</t>
  </si>
  <si>
    <t>V24AJX</t>
  </si>
  <si>
    <t>HP050408</t>
  </si>
  <si>
    <t>ACERO</t>
  </si>
  <si>
    <t>AZUL ACERO METALICO</t>
  </si>
  <si>
    <t>LTZ PAQ. F</t>
  </si>
  <si>
    <t>NDH5527</t>
  </si>
  <si>
    <t>JD053708</t>
  </si>
  <si>
    <t>PAT8883</t>
  </si>
  <si>
    <t>KE600809</t>
  </si>
  <si>
    <t>US-2023-111</t>
  </si>
  <si>
    <t>MR074126</t>
  </si>
  <si>
    <t>US-2023-106</t>
  </si>
  <si>
    <t>AZUL MISTERIO</t>
  </si>
  <si>
    <t>JL330232</t>
  </si>
  <si>
    <t>US-2023-102</t>
  </si>
  <si>
    <t>KV079427</t>
  </si>
  <si>
    <t>US-2023-81</t>
  </si>
  <si>
    <t>ROJO MILANO</t>
  </si>
  <si>
    <t>H1565096</t>
  </si>
  <si>
    <t>US-2022-391</t>
  </si>
  <si>
    <t>KJ169693</t>
  </si>
  <si>
    <t>US-2023-32</t>
  </si>
  <si>
    <t>LK317724</t>
  </si>
  <si>
    <t>US - 2023 - 104</t>
  </si>
  <si>
    <t>31. 696</t>
  </si>
  <si>
    <t>HS503642</t>
  </si>
  <si>
    <t>US - 2023 - 54</t>
  </si>
  <si>
    <t>109, 258</t>
  </si>
  <si>
    <t>ML114350</t>
  </si>
  <si>
    <t>US - 2023 - 101</t>
  </si>
  <si>
    <t>39, 362</t>
  </si>
  <si>
    <t>KL299992</t>
  </si>
  <si>
    <t>US - 2023 - 113</t>
  </si>
  <si>
    <t>NB038741</t>
  </si>
  <si>
    <t>US - 2023 - 73</t>
  </si>
  <si>
    <t>18, 500</t>
  </si>
  <si>
    <t>NB001709</t>
  </si>
  <si>
    <t>US - 2023 - 116</t>
  </si>
  <si>
    <t>33, 437</t>
  </si>
  <si>
    <t>LJ115953</t>
  </si>
  <si>
    <t>US - 2023 - 91</t>
  </si>
  <si>
    <t>66, 278</t>
  </si>
  <si>
    <t>MG229372</t>
  </si>
  <si>
    <t>US - 2023 - 120</t>
  </si>
  <si>
    <t>39, 695</t>
  </si>
  <si>
    <t>GG002219</t>
  </si>
  <si>
    <t>US - 2023 - 92</t>
  </si>
  <si>
    <t>71, 120</t>
  </si>
  <si>
    <t>LS PAQ. A</t>
  </si>
  <si>
    <t>KICKS EPOWER</t>
  </si>
  <si>
    <t>ROJO METALICO</t>
  </si>
  <si>
    <t>EPOWER ELECTRICA</t>
  </si>
  <si>
    <t>INTENS</t>
  </si>
  <si>
    <t>DUSTER</t>
  </si>
  <si>
    <t>ZEN</t>
  </si>
  <si>
    <t xml:space="preserve">EXCLUSIVE </t>
  </si>
  <si>
    <t>P6001483</t>
  </si>
  <si>
    <t>KM470614</t>
  </si>
  <si>
    <t>HL499448</t>
  </si>
  <si>
    <t>LL234448</t>
  </si>
  <si>
    <t>JL359779</t>
  </si>
  <si>
    <t>Z01BEP</t>
  </si>
  <si>
    <t>NZS8903</t>
  </si>
  <si>
    <t>ML108531</t>
  </si>
  <si>
    <t>ML514063</t>
  </si>
  <si>
    <t>HR-V</t>
  </si>
  <si>
    <t>TOURING</t>
  </si>
  <si>
    <t>LHS521A</t>
  </si>
  <si>
    <t>J36BKT</t>
  </si>
  <si>
    <t>BLANCO ORQUIDEA</t>
  </si>
  <si>
    <t>GRIS PLATINO</t>
  </si>
  <si>
    <t>JM016334</t>
  </si>
  <si>
    <t>KR406927</t>
  </si>
  <si>
    <t>PD040555</t>
  </si>
  <si>
    <t>NJJ2354</t>
  </si>
  <si>
    <t>KL486984</t>
  </si>
  <si>
    <t>LUIS</t>
  </si>
  <si>
    <t>A LS</t>
  </si>
  <si>
    <t>SUZUKI</t>
  </si>
  <si>
    <t>LTZ PAQ. F AUT</t>
  </si>
  <si>
    <t>NCR5384</t>
  </si>
  <si>
    <t>BAJA PENDIENTE CDMX</t>
  </si>
  <si>
    <t>NWR7341</t>
  </si>
  <si>
    <t>AZUL ACERO</t>
  </si>
  <si>
    <t>CARBON FLASH METALICO</t>
  </si>
  <si>
    <t>JL399316</t>
  </si>
  <si>
    <t>ES508792</t>
  </si>
  <si>
    <t>ML109040</t>
  </si>
  <si>
    <t>NYZ1938</t>
  </si>
  <si>
    <t>NEGRO GRAFITO METALICO</t>
  </si>
  <si>
    <t>ML126718</t>
  </si>
  <si>
    <t>DODGE</t>
  </si>
  <si>
    <t>ATTITUDE</t>
  </si>
  <si>
    <t>CIAZ</t>
  </si>
  <si>
    <t>GLX TM</t>
  </si>
  <si>
    <t>NDK7974</t>
  </si>
  <si>
    <t>JR109144</t>
  </si>
  <si>
    <t>ADVANCE MT</t>
  </si>
  <si>
    <t>NSA5637</t>
  </si>
  <si>
    <t>PDY5258</t>
  </si>
  <si>
    <t>H12ANU</t>
  </si>
  <si>
    <t>NUG8742</t>
  </si>
  <si>
    <t>KL284794</t>
  </si>
  <si>
    <t>ND089753</t>
  </si>
  <si>
    <t>JD143005</t>
  </si>
  <si>
    <t>KY385929</t>
  </si>
  <si>
    <t>PAQ. E</t>
  </si>
  <si>
    <t>BR-V</t>
  </si>
  <si>
    <t>PRIME</t>
  </si>
  <si>
    <t>EQUINOX</t>
  </si>
  <si>
    <t>PDP8010</t>
  </si>
  <si>
    <t>RCD128D</t>
  </si>
  <si>
    <t>J01BCH</t>
  </si>
  <si>
    <t>ROJO CARMIN</t>
  </si>
  <si>
    <t>PLATA GALAXIA</t>
  </si>
  <si>
    <t>JP032994</t>
  </si>
  <si>
    <t>G6247547</t>
  </si>
  <si>
    <t>KD134068</t>
  </si>
  <si>
    <t>BEAT 5P</t>
  </si>
  <si>
    <t>R27BHD</t>
  </si>
  <si>
    <t>KT013205</t>
  </si>
  <si>
    <t>KT015115</t>
  </si>
  <si>
    <t>KT025211</t>
  </si>
  <si>
    <t>ML127563</t>
  </si>
  <si>
    <t>LL282835</t>
  </si>
  <si>
    <t>2019</t>
  </si>
  <si>
    <t>US-2023-141</t>
  </si>
  <si>
    <t>US-2023-140</t>
  </si>
  <si>
    <t>US-2023-131</t>
  </si>
  <si>
    <t>US - 2023 - 138</t>
  </si>
  <si>
    <t>US - 2023 - 137</t>
  </si>
  <si>
    <t>US - 2023 - 136</t>
  </si>
  <si>
    <t>US - 2023 - 129</t>
  </si>
  <si>
    <t>US - 2023 - 133</t>
  </si>
  <si>
    <t>US - 2023 - 134</t>
  </si>
  <si>
    <t>US - 2023 - 130</t>
  </si>
  <si>
    <t xml:space="preserve">US - 2023 - </t>
  </si>
  <si>
    <t>NL225955</t>
  </si>
  <si>
    <t>NL233596</t>
  </si>
  <si>
    <t>GS583057</t>
  </si>
  <si>
    <t>MC722826</t>
  </si>
  <si>
    <t>KD038981</t>
  </si>
  <si>
    <t>ML130879</t>
  </si>
  <si>
    <t>KL287756</t>
  </si>
  <si>
    <t>NG537345</t>
  </si>
  <si>
    <t>K3102688</t>
  </si>
  <si>
    <t>JE023201</t>
  </si>
  <si>
    <t>MW126253</t>
  </si>
  <si>
    <t>CIVIC</t>
  </si>
  <si>
    <t>ARONA</t>
  </si>
  <si>
    <t>ENCLAVE</t>
  </si>
  <si>
    <t>TRAVERSE</t>
  </si>
  <si>
    <t>CHEYENNE</t>
  </si>
  <si>
    <t>SIERRA</t>
  </si>
  <si>
    <t>RENEGADE</t>
  </si>
  <si>
    <t>XTRAIL</t>
  </si>
  <si>
    <t>CR-V</t>
  </si>
  <si>
    <t>NEW RIO</t>
  </si>
  <si>
    <t>SEAT</t>
  </si>
  <si>
    <t>JEEP</t>
  </si>
  <si>
    <t>TURBO PLUS</t>
  </si>
  <si>
    <t>PREMIER</t>
  </si>
  <si>
    <t>STYLE</t>
  </si>
  <si>
    <t>DOBLE CAB ZR2 4X4</t>
  </si>
  <si>
    <t>V LX TA</t>
  </si>
  <si>
    <t>EX TA</t>
  </si>
  <si>
    <t>LIMITED TA</t>
  </si>
  <si>
    <t>RIO LX TA</t>
  </si>
  <si>
    <t>EXCLUSIVE TA</t>
  </si>
  <si>
    <t>LT TM PAQ. C</t>
  </si>
  <si>
    <t>LTZ TA PAQ. F</t>
  </si>
  <si>
    <t>LS TA PAQ. D</t>
  </si>
  <si>
    <t>PREMIER PAQ. F</t>
  </si>
  <si>
    <t>AVENIR PAQ. P</t>
  </si>
  <si>
    <t>ACTIV TM PAQ. D</t>
  </si>
  <si>
    <t>LS TM PAQ. A</t>
  </si>
  <si>
    <t>LT TA PAQ. D</t>
  </si>
  <si>
    <t>LT TA PAQ. B</t>
  </si>
  <si>
    <t>PREMIER TA PAQ. C</t>
  </si>
  <si>
    <t>TA PAQ. E</t>
  </si>
  <si>
    <t xml:space="preserve">BLANCO PLATINO </t>
  </si>
  <si>
    <t xml:space="preserve">AZUL ELECTRICO </t>
  </si>
  <si>
    <t>NARANJA METALICO</t>
  </si>
  <si>
    <t>ROJO CEREZA</t>
  </si>
  <si>
    <t xml:space="preserve">GRIS GRAFITO </t>
  </si>
  <si>
    <t>AZUL METALICO</t>
  </si>
  <si>
    <t>URBAN GREY</t>
  </si>
  <si>
    <t>63, 149</t>
  </si>
  <si>
    <t>40, 451</t>
  </si>
  <si>
    <t>20, 900</t>
  </si>
  <si>
    <t>5, 581</t>
  </si>
  <si>
    <t>30, 628</t>
  </si>
  <si>
    <t>61, 612</t>
  </si>
  <si>
    <t>44, 037</t>
  </si>
  <si>
    <t xml:space="preserve">PALMAS </t>
  </si>
  <si>
    <t xml:space="preserve">PENDIENTE </t>
  </si>
  <si>
    <t>12140</t>
  </si>
  <si>
    <t>3857</t>
  </si>
  <si>
    <t>11938</t>
  </si>
  <si>
    <t>18743</t>
  </si>
  <si>
    <t>19386</t>
  </si>
  <si>
    <t>17833</t>
  </si>
  <si>
    <t>19509</t>
  </si>
  <si>
    <t>20093</t>
  </si>
  <si>
    <t>20123</t>
  </si>
  <si>
    <t>20063</t>
  </si>
  <si>
    <t>20159</t>
  </si>
  <si>
    <t>19568</t>
  </si>
  <si>
    <t>19567</t>
  </si>
  <si>
    <t>20229</t>
  </si>
  <si>
    <t>20357</t>
  </si>
  <si>
    <t>2846</t>
  </si>
  <si>
    <t>20388</t>
  </si>
  <si>
    <t>20475</t>
  </si>
  <si>
    <t>9920</t>
  </si>
  <si>
    <t>12546</t>
  </si>
  <si>
    <t>VERSA</t>
  </si>
  <si>
    <t>E-LANTRA</t>
  </si>
  <si>
    <t>TUCSON</t>
  </si>
  <si>
    <t>HRV</t>
  </si>
  <si>
    <t>NEON</t>
  </si>
  <si>
    <t>IBIZA</t>
  </si>
  <si>
    <t>K-ICKS</t>
  </si>
  <si>
    <t>A-VEO</t>
  </si>
  <si>
    <t>NP 300</t>
  </si>
  <si>
    <t xml:space="preserve">PICK UP F-150 </t>
  </si>
  <si>
    <t>SUV B</t>
  </si>
  <si>
    <t>EXCLUSIVE 2 ROW</t>
  </si>
  <si>
    <t>NP ADVANCE</t>
  </si>
  <si>
    <t>ADVANCE 2 ROW</t>
  </si>
  <si>
    <t>LIMITED TECH</t>
  </si>
  <si>
    <t>D LTZ</t>
  </si>
  <si>
    <t>SENSE 3 FILAS</t>
  </si>
  <si>
    <t>V-DRIVE</t>
  </si>
  <si>
    <t>ESTACAS</t>
  </si>
  <si>
    <t>XL SUPERCREW 4X2 3.5L V6 TA</t>
  </si>
  <si>
    <t>LX</t>
  </si>
  <si>
    <t>UNIQ</t>
  </si>
  <si>
    <t>SXT</t>
  </si>
  <si>
    <t>NP300</t>
  </si>
  <si>
    <t>EXCLUSIVE BI TONO</t>
  </si>
  <si>
    <t>2015</t>
  </si>
  <si>
    <t>2018</t>
  </si>
  <si>
    <t>2020</t>
  </si>
  <si>
    <t>2013</t>
  </si>
  <si>
    <t>2017</t>
  </si>
  <si>
    <t>2016</t>
  </si>
  <si>
    <t>BLANCO PERALA</t>
  </si>
  <si>
    <t xml:space="preserve">PLATA </t>
  </si>
  <si>
    <t>ROJO MERLOT</t>
  </si>
  <si>
    <t>SUNRED</t>
  </si>
  <si>
    <t>PLATA DIAMANTE</t>
  </si>
  <si>
    <t>NEGRO METALICO</t>
  </si>
  <si>
    <t>BLANCA</t>
  </si>
  <si>
    <t>HIERRO</t>
  </si>
  <si>
    <t>NEGRO MIDNIGHT</t>
  </si>
  <si>
    <t>GRIS BI/TONO</t>
  </si>
  <si>
    <t>GREEN BYTE</t>
  </si>
  <si>
    <t>GRAFITO</t>
  </si>
  <si>
    <t>X75BHP</t>
  </si>
  <si>
    <t>V09ASJ</t>
  </si>
  <si>
    <t>AEC934B</t>
  </si>
  <si>
    <t>PXX102C</t>
  </si>
  <si>
    <t>NFK9109</t>
  </si>
  <si>
    <t>S/N</t>
  </si>
  <si>
    <t>T07BHC</t>
  </si>
  <si>
    <t>X59BHF</t>
  </si>
  <si>
    <t>PCK7996</t>
  </si>
  <si>
    <t>344YPP</t>
  </si>
  <si>
    <t>PDM2820</t>
  </si>
  <si>
    <t>PDN1410</t>
  </si>
  <si>
    <t>NKH1989</t>
  </si>
  <si>
    <t>N36ASL</t>
  </si>
  <si>
    <t>PCH9684</t>
  </si>
  <si>
    <t>345WUZ</t>
  </si>
  <si>
    <t>NTV4066</t>
  </si>
  <si>
    <t>PBZ6738</t>
  </si>
  <si>
    <t>PBM7938</t>
  </si>
  <si>
    <t>PZW537C</t>
  </si>
  <si>
    <t>NJA2118</t>
  </si>
  <si>
    <t>PAE3911</t>
  </si>
  <si>
    <t>Z20AFW</t>
  </si>
  <si>
    <t>RBW815B</t>
  </si>
  <si>
    <t>NZL6025</t>
  </si>
  <si>
    <t>NPU7918</t>
  </si>
  <si>
    <t>NGY1327</t>
  </si>
  <si>
    <t>Y96BKA</t>
  </si>
  <si>
    <t>R77BHY</t>
  </si>
  <si>
    <t>FJ103067</t>
  </si>
  <si>
    <t>W021212</t>
  </si>
  <si>
    <t>KW100372</t>
  </si>
  <si>
    <t>JC609146</t>
  </si>
  <si>
    <t>JK824987</t>
  </si>
  <si>
    <t>HFA05502</t>
  </si>
  <si>
    <t>HFA05660</t>
  </si>
  <si>
    <t>HKC15146</t>
  </si>
  <si>
    <t>HKC15156</t>
  </si>
  <si>
    <t>GKF59601</t>
  </si>
  <si>
    <t>HFA05944</t>
  </si>
  <si>
    <t>LL917128</t>
  </si>
  <si>
    <t>KY382716</t>
  </si>
  <si>
    <t>MY333852</t>
  </si>
  <si>
    <t>DL820003</t>
  </si>
  <si>
    <t>JL221091</t>
  </si>
  <si>
    <t>HH204757</t>
  </si>
  <si>
    <t>KW096134</t>
  </si>
  <si>
    <t>JJ493809</t>
  </si>
  <si>
    <t>JL231826</t>
  </si>
  <si>
    <t>AZ800802</t>
  </si>
  <si>
    <t>LM000313</t>
  </si>
  <si>
    <t>LL890373</t>
  </si>
  <si>
    <t>J6J43687</t>
  </si>
  <si>
    <t>JK857665</t>
  </si>
  <si>
    <t>KK426934</t>
  </si>
  <si>
    <t>ML825638</t>
  </si>
  <si>
    <t>GR025656</t>
  </si>
  <si>
    <t>KL481147</t>
  </si>
  <si>
    <t>ML836353</t>
  </si>
  <si>
    <t>GL142139</t>
  </si>
  <si>
    <t>DC561207</t>
  </si>
  <si>
    <t>NW132412</t>
  </si>
  <si>
    <t>NK395273</t>
  </si>
  <si>
    <t xml:space="preserve">CONSIGNA </t>
  </si>
  <si>
    <t xml:space="preserve">SONIC </t>
  </si>
  <si>
    <t>BIUCK</t>
  </si>
  <si>
    <t xml:space="preserve">ENCORE </t>
  </si>
  <si>
    <t xml:space="preserve">WRANGLER </t>
  </si>
  <si>
    <t xml:space="preserve">MINI </t>
  </si>
  <si>
    <t xml:space="preserve">COOPER </t>
  </si>
  <si>
    <t xml:space="preserve">EQUINOX </t>
  </si>
  <si>
    <t xml:space="preserve">COMPAS </t>
  </si>
  <si>
    <t xml:space="preserve">TRACKER </t>
  </si>
  <si>
    <t xml:space="preserve">MERCEDEZ BEAZ </t>
  </si>
  <si>
    <t xml:space="preserve">CLK </t>
  </si>
  <si>
    <t xml:space="preserve">AVEO </t>
  </si>
  <si>
    <t>NSP6426</t>
  </si>
  <si>
    <t>387ZVB</t>
  </si>
  <si>
    <t>PYF022B</t>
  </si>
  <si>
    <t>23F564</t>
  </si>
  <si>
    <t xml:space="preserve">N/P </t>
  </si>
  <si>
    <t>PDT8573</t>
  </si>
  <si>
    <t>NNA4896</t>
  </si>
  <si>
    <t>A57BKP</t>
  </si>
  <si>
    <t>NWU7743</t>
  </si>
  <si>
    <t>NZT7027</t>
  </si>
  <si>
    <t>RBL779C</t>
  </si>
  <si>
    <t>PDN5366</t>
  </si>
  <si>
    <t>PBF9590</t>
  </si>
  <si>
    <t>Y85AWJ</t>
  </si>
  <si>
    <t xml:space="preserve">781TTL </t>
  </si>
  <si>
    <t>NJH1938</t>
  </si>
  <si>
    <t>Z53ASV</t>
  </si>
  <si>
    <t>PWW136D</t>
  </si>
  <si>
    <t xml:space="preserve">BLANCO  </t>
  </si>
  <si>
    <t xml:space="preserve">BLANCO </t>
  </si>
  <si>
    <t xml:space="preserve">GRANITO </t>
  </si>
  <si>
    <t xml:space="preserve">DEEP BLUE </t>
  </si>
  <si>
    <t xml:space="preserve">PLATA BRILLANTE </t>
  </si>
  <si>
    <t xml:space="preserve">AZUL ULTRAMAR </t>
  </si>
  <si>
    <t xml:space="preserve">DEEP LAGUNA </t>
  </si>
  <si>
    <t xml:space="preserve">AZUL PACIFICO </t>
  </si>
  <si>
    <t xml:space="preserve">ROJO AGATA </t>
  </si>
  <si>
    <t xml:space="preserve">ROJO </t>
  </si>
  <si>
    <t xml:space="preserve">GRIS </t>
  </si>
  <si>
    <t xml:space="preserve">STD </t>
  </si>
  <si>
    <t xml:space="preserve">PAQ C </t>
  </si>
  <si>
    <t xml:space="preserve">LS </t>
  </si>
  <si>
    <t xml:space="preserve">PAQ D </t>
  </si>
  <si>
    <t>UNLIMITED</t>
  </si>
  <si>
    <t xml:space="preserve">S HOT CHILLI </t>
  </si>
  <si>
    <t>CONVERTIBLE SIDEWALK</t>
  </si>
  <si>
    <t>RS</t>
  </si>
  <si>
    <t xml:space="preserve">350 COUPE </t>
  </si>
  <si>
    <t xml:space="preserve">PAQ B </t>
  </si>
  <si>
    <t>LV000948</t>
  </si>
  <si>
    <t>ES673717</t>
  </si>
  <si>
    <t>GJ211669</t>
  </si>
  <si>
    <t>MW632787</t>
  </si>
  <si>
    <t>H2B86979</t>
  </si>
  <si>
    <t>H1543985</t>
  </si>
  <si>
    <t>DD205259</t>
  </si>
  <si>
    <t>NB179771</t>
  </si>
  <si>
    <t>GS552150</t>
  </si>
  <si>
    <t>NL143314</t>
  </si>
  <si>
    <t>M3M97969</t>
  </si>
  <si>
    <t>JV038125</t>
  </si>
  <si>
    <t>NV000535</t>
  </si>
  <si>
    <t>JV205613</t>
  </si>
  <si>
    <t>6F171371</t>
  </si>
  <si>
    <t>KV079903</t>
  </si>
  <si>
    <t>GL182302</t>
  </si>
  <si>
    <t>LS651736</t>
  </si>
  <si>
    <t xml:space="preserve">TRAVERSE </t>
  </si>
  <si>
    <t>SORENTO</t>
  </si>
  <si>
    <t xml:space="preserve">CRUZE </t>
  </si>
  <si>
    <t>MOBI</t>
  </si>
  <si>
    <t>TERRAIN DENALI</t>
  </si>
  <si>
    <t>EXPANDER</t>
  </si>
  <si>
    <t>MALIBU</t>
  </si>
  <si>
    <t>FIAT</t>
  </si>
  <si>
    <t>NHZ4440</t>
  </si>
  <si>
    <t>PBR-7127</t>
  </si>
  <si>
    <t>S/P</t>
  </si>
  <si>
    <t>RDY676B</t>
  </si>
  <si>
    <t>RAM788A</t>
  </si>
  <si>
    <t>G40ATD</t>
  </si>
  <si>
    <t>PDT9983</t>
  </si>
  <si>
    <t>PXP024C</t>
  </si>
  <si>
    <t>48F233</t>
  </si>
  <si>
    <t xml:space="preserve">BAJA </t>
  </si>
  <si>
    <t>NYJ2013</t>
  </si>
  <si>
    <t>PCU3017</t>
  </si>
  <si>
    <t>NDG3962</t>
  </si>
  <si>
    <t>K47BHG</t>
  </si>
  <si>
    <t>NWT7544</t>
  </si>
  <si>
    <t>LKX595A</t>
  </si>
  <si>
    <t>PAF7691</t>
  </si>
  <si>
    <t>LGH256A</t>
  </si>
  <si>
    <t xml:space="preserve">ROJO TINTO </t>
  </si>
  <si>
    <t>GRAFITO PLATINO</t>
  </si>
  <si>
    <t>NEGRA</t>
  </si>
  <si>
    <t xml:space="preserve">PAQ A </t>
  </si>
  <si>
    <t>EX PACK</t>
  </si>
  <si>
    <t>PREMIERE</t>
  </si>
  <si>
    <t>LS STD</t>
  </si>
  <si>
    <t>WAY</t>
  </si>
  <si>
    <t>DENALI</t>
  </si>
  <si>
    <t>LT PIEL CUBO D</t>
  </si>
  <si>
    <t>SENSE STD</t>
  </si>
  <si>
    <t>GLS</t>
  </si>
  <si>
    <t>LTZ</t>
  </si>
  <si>
    <t>HB "J"</t>
  </si>
  <si>
    <t>CENTRO HISTORICO</t>
  </si>
  <si>
    <t>DS551093</t>
  </si>
  <si>
    <t>M4301665</t>
  </si>
  <si>
    <t>MJ230649</t>
  </si>
  <si>
    <t>HG320876</t>
  </si>
  <si>
    <t>HL242340</t>
  </si>
  <si>
    <t>JS518193</t>
  </si>
  <si>
    <t>JY486033</t>
  </si>
  <si>
    <t>JL213658</t>
  </si>
  <si>
    <t>KR274363</t>
  </si>
  <si>
    <t>MY233165</t>
  </si>
  <si>
    <t>NN001317</t>
  </si>
  <si>
    <t>JD277968</t>
  </si>
  <si>
    <t>MC722494</t>
  </si>
  <si>
    <t>GF187895</t>
  </si>
  <si>
    <t>LD018872</t>
  </si>
  <si>
    <t>GS593601</t>
  </si>
  <si>
    <t>PD000689</t>
  </si>
  <si>
    <t xml:space="preserve">RENAULT </t>
  </si>
  <si>
    <t>Dodge</t>
  </si>
  <si>
    <t xml:space="preserve">ININITI </t>
  </si>
  <si>
    <t>ALTIMA</t>
  </si>
  <si>
    <t xml:space="preserve">4D EX CVT </t>
  </si>
  <si>
    <t xml:space="preserve">INTENS </t>
  </si>
  <si>
    <t>SE</t>
  </si>
  <si>
    <t xml:space="preserve">FRONTIER </t>
  </si>
  <si>
    <t>LE T/M</t>
  </si>
  <si>
    <t xml:space="preserve">HRV </t>
  </si>
  <si>
    <t>JOURNEY</t>
  </si>
  <si>
    <t>RT</t>
  </si>
  <si>
    <t>KANGOO</t>
  </si>
  <si>
    <t xml:space="preserve">PLATINUM   </t>
  </si>
  <si>
    <t>KOLEOS</t>
  </si>
  <si>
    <t>ICONIC</t>
  </si>
  <si>
    <t xml:space="preserve">MARCH </t>
  </si>
  <si>
    <t xml:space="preserve">Neon </t>
  </si>
  <si>
    <t>CHASIS</t>
  </si>
  <si>
    <t>NT400</t>
  </si>
  <si>
    <t xml:space="preserve">CABSTAR </t>
  </si>
  <si>
    <t>NV350</t>
  </si>
  <si>
    <t>URVAN PNL GAS</t>
  </si>
  <si>
    <t>Q50</t>
  </si>
  <si>
    <t>HIBRIDA</t>
  </si>
  <si>
    <t>QX50</t>
  </si>
  <si>
    <t xml:space="preserve">2.0 ESSENTIAL </t>
  </si>
  <si>
    <t>QX60</t>
  </si>
  <si>
    <t xml:space="preserve">SENSORY </t>
  </si>
  <si>
    <t xml:space="preserve">SANDERO </t>
  </si>
  <si>
    <t>SR2</t>
  </si>
  <si>
    <t>SENSE CVT</t>
  </si>
  <si>
    <t>SENSE MT</t>
  </si>
  <si>
    <t>PAQUETE B</t>
  </si>
  <si>
    <t xml:space="preserve">VERSA </t>
  </si>
  <si>
    <t>SENSE 2 ROW</t>
  </si>
  <si>
    <t>SENSE 3 ROW</t>
  </si>
  <si>
    <t>GRIS CASSIOPE</t>
  </si>
  <si>
    <t>GRIS IMAN</t>
  </si>
  <si>
    <t>AZUL ZAFIRO</t>
  </si>
  <si>
    <t>TURQUESA</t>
  </si>
  <si>
    <t>Gris granito</t>
  </si>
  <si>
    <t xml:space="preserve">BLANCO SATINADO </t>
  </si>
  <si>
    <t>BLANCO SATINADO</t>
  </si>
  <si>
    <t>GRAPHITE SHADOW</t>
  </si>
  <si>
    <t>HERMOSA BLUE</t>
  </si>
  <si>
    <t>AZUL ORION</t>
  </si>
  <si>
    <t xml:space="preserve">Blanco Marfil </t>
  </si>
  <si>
    <t xml:space="preserve">NARANJA </t>
  </si>
  <si>
    <t>NEGRO PERLA</t>
  </si>
  <si>
    <t>LN321380</t>
  </si>
  <si>
    <t>NH002615</t>
  </si>
  <si>
    <t>K3104488</t>
  </si>
  <si>
    <t>LM556819</t>
  </si>
  <si>
    <t>KM139070</t>
  </si>
  <si>
    <t>JK896355</t>
  </si>
  <si>
    <t>KM001445</t>
  </si>
  <si>
    <t>ET124393</t>
  </si>
  <si>
    <t>ML015013</t>
  </si>
  <si>
    <t>NL485905</t>
  </si>
  <si>
    <t>JL524393</t>
  </si>
  <si>
    <t>JC312202</t>
  </si>
  <si>
    <t>NL216359</t>
  </si>
  <si>
    <t>NL203331</t>
  </si>
  <si>
    <t>NL204345</t>
  </si>
  <si>
    <t>ML216983</t>
  </si>
  <si>
    <t>ML221821</t>
  </si>
  <si>
    <t>LL229544</t>
  </si>
  <si>
    <t>LL236875</t>
  </si>
  <si>
    <t>LL238199</t>
  </si>
  <si>
    <t>JL281456</t>
  </si>
  <si>
    <t>H6D39281</t>
  </si>
  <si>
    <t>KK826559</t>
  </si>
  <si>
    <t>J1215772</t>
  </si>
  <si>
    <t>N9066345</t>
  </si>
  <si>
    <t>LC594489</t>
  </si>
  <si>
    <t>KC578400</t>
  </si>
  <si>
    <t>HC636987</t>
  </si>
  <si>
    <t>LM370023</t>
  </si>
  <si>
    <t>KF127686</t>
  </si>
  <si>
    <t>MC500073</t>
  </si>
  <si>
    <t>LJ561438</t>
  </si>
  <si>
    <t>HL614712</t>
  </si>
  <si>
    <t>NY212628</t>
  </si>
  <si>
    <t>LY258632</t>
  </si>
  <si>
    <t>PY208353</t>
  </si>
  <si>
    <t>LY293849</t>
  </si>
  <si>
    <t>KY439938</t>
  </si>
  <si>
    <t>HL629980</t>
  </si>
  <si>
    <t>KL623801</t>
  </si>
  <si>
    <t>KY403624</t>
  </si>
  <si>
    <t>HJ288882</t>
  </si>
  <si>
    <t>HK395759</t>
  </si>
  <si>
    <t>NL848564</t>
  </si>
  <si>
    <t>LL858253</t>
  </si>
  <si>
    <t>ML812662</t>
  </si>
  <si>
    <t>KL855404</t>
  </si>
  <si>
    <t>KK401966</t>
  </si>
  <si>
    <t>NL851108</t>
  </si>
  <si>
    <t>LK408488</t>
  </si>
  <si>
    <t>ML918839</t>
  </si>
  <si>
    <t>NL832055</t>
  </si>
  <si>
    <t>JK397976</t>
  </si>
  <si>
    <t>MW126672</t>
  </si>
  <si>
    <t>KW001998</t>
  </si>
  <si>
    <t>MW128739</t>
  </si>
  <si>
    <t>KW100202</t>
  </si>
  <si>
    <t>NW130653</t>
  </si>
  <si>
    <t>JW092993</t>
  </si>
  <si>
    <t xml:space="preserve"> PAQ. D</t>
  </si>
  <si>
    <t xml:space="preserve">BUICK </t>
  </si>
  <si>
    <t>PAQ. P</t>
  </si>
  <si>
    <t xml:space="preserve">JETTA </t>
  </si>
  <si>
    <t>2.0 L</t>
  </si>
  <si>
    <t>BMW</t>
  </si>
  <si>
    <t>120iA</t>
  </si>
  <si>
    <t>SPORT LINE</t>
  </si>
  <si>
    <t>S10</t>
  </si>
  <si>
    <t>CAMARO</t>
  </si>
  <si>
    <t>AUDI</t>
  </si>
  <si>
    <t>Q5</t>
  </si>
  <si>
    <t>SLINE</t>
  </si>
  <si>
    <t>LV065517</t>
  </si>
  <si>
    <t>ML118890</t>
  </si>
  <si>
    <t>LV065284</t>
  </si>
  <si>
    <t>GS617751</t>
  </si>
  <si>
    <t>LV066401</t>
  </si>
  <si>
    <t>JT077325</t>
  </si>
  <si>
    <t>JD167626</t>
  </si>
  <si>
    <t>HS599111</t>
  </si>
  <si>
    <t>NL219121</t>
  </si>
  <si>
    <t>HJ219089</t>
  </si>
  <si>
    <t>HMV14270</t>
  </si>
  <si>
    <t>ML135159</t>
  </si>
  <si>
    <t>JW092181</t>
  </si>
  <si>
    <t>KJ284081</t>
  </si>
  <si>
    <t>JM201838</t>
  </si>
  <si>
    <t>KV275310</t>
  </si>
  <si>
    <t>KMJ54350</t>
  </si>
  <si>
    <t>LC407172</t>
  </si>
  <si>
    <t>KJ148172</t>
  </si>
  <si>
    <t>PA040589</t>
  </si>
  <si>
    <t>K0116087</t>
  </si>
  <si>
    <t>KD080709</t>
  </si>
  <si>
    <t>J2185616</t>
  </si>
  <si>
    <t>GRIS TITANIO</t>
  </si>
  <si>
    <t>GRIS  ACERO</t>
  </si>
  <si>
    <t>AZUL COBALTO METALICO</t>
  </si>
  <si>
    <t>ROJO CARMIN METALICO</t>
  </si>
  <si>
    <t>TERRA METALICO</t>
  </si>
  <si>
    <t>AZUL SEDA METALICO</t>
  </si>
  <si>
    <t>MINERAL WHITE</t>
  </si>
  <si>
    <t>BEIGE APERLADO</t>
  </si>
  <si>
    <t>RED HOT</t>
  </si>
  <si>
    <t>AZUL OCEANO</t>
  </si>
  <si>
    <t>NEGRO MITO METALIZADO</t>
  </si>
  <si>
    <t>STRONIC</t>
  </si>
  <si>
    <t>NXL1857</t>
  </si>
  <si>
    <t>BAJA</t>
  </si>
  <si>
    <t>PAB7049</t>
  </si>
  <si>
    <t>NYE6811</t>
  </si>
  <si>
    <t>H83AKV</t>
  </si>
  <si>
    <t>NDC9329</t>
  </si>
  <si>
    <t>NCH5979</t>
  </si>
  <si>
    <t>B49BAM</t>
  </si>
  <si>
    <t>P20APL</t>
  </si>
  <si>
    <t>PBX8182</t>
  </si>
  <si>
    <t>W04BJC</t>
  </si>
  <si>
    <t>NZE3643</t>
  </si>
  <si>
    <t>LVU171A</t>
  </si>
  <si>
    <t>LPA287</t>
  </si>
  <si>
    <t>X10BKW</t>
  </si>
  <si>
    <t>M09BBS</t>
  </si>
  <si>
    <t>M44BFE</t>
  </si>
  <si>
    <t>W74BMT</t>
  </si>
  <si>
    <t>PAA6415</t>
  </si>
  <si>
    <t>TOROS</t>
  </si>
  <si>
    <t>NWR7341 V</t>
  </si>
  <si>
    <t>LEMUS</t>
  </si>
  <si>
    <t>TIP</t>
  </si>
  <si>
    <t>JETTA</t>
  </si>
  <si>
    <t>COMFORTLINE AT B AIRE</t>
  </si>
  <si>
    <t>BEAT SEDAN</t>
  </si>
  <si>
    <t>NKM8994</t>
  </si>
  <si>
    <t>JM202641</t>
  </si>
  <si>
    <t>KT065448</t>
  </si>
  <si>
    <t>LT067717</t>
  </si>
  <si>
    <t>466ZNG</t>
  </si>
  <si>
    <t>ES517511</t>
  </si>
  <si>
    <t>PAQ. K</t>
  </si>
  <si>
    <t>LT024210</t>
  </si>
  <si>
    <t>LT023038</t>
  </si>
  <si>
    <t>LT024203</t>
  </si>
  <si>
    <t>LT023023</t>
  </si>
  <si>
    <t>ML110810</t>
  </si>
  <si>
    <t xml:space="preserve">INTENS TM </t>
  </si>
  <si>
    <t>COMFORTLINE</t>
  </si>
  <si>
    <t>ROJO FUEGO</t>
  </si>
  <si>
    <t>GRIS CASSIOPEE</t>
  </si>
  <si>
    <t>GRIS ESTRELLA</t>
  </si>
  <si>
    <t>MV116919</t>
  </si>
  <si>
    <t>MV047726</t>
  </si>
  <si>
    <t>MV142408</t>
  </si>
  <si>
    <t>MJ004383</t>
  </si>
  <si>
    <t>U24BAL</t>
  </si>
  <si>
    <t>NYP1244</t>
  </si>
  <si>
    <t>JJ569962</t>
  </si>
  <si>
    <t>KR125164</t>
  </si>
  <si>
    <t>GW505378</t>
  </si>
  <si>
    <t>GLOBAL</t>
  </si>
  <si>
    <t>MIZTON</t>
  </si>
  <si>
    <t>HERTZ</t>
  </si>
  <si>
    <t>S07BJT</t>
  </si>
  <si>
    <t>NV002231</t>
  </si>
  <si>
    <t>TAOS</t>
  </si>
  <si>
    <t>MV096051</t>
  </si>
  <si>
    <t>MV047413</t>
  </si>
  <si>
    <t>J15BHU</t>
  </si>
  <si>
    <t>MD076440</t>
  </si>
  <si>
    <t>ADVANCE TM</t>
  </si>
  <si>
    <t>W19BBK  V</t>
  </si>
  <si>
    <t>X72BCM V</t>
  </si>
  <si>
    <t>ROJO FLAMA</t>
  </si>
  <si>
    <t>KB111369</t>
  </si>
  <si>
    <t>KY344859</t>
  </si>
  <si>
    <t>GRIS PLATINO METALICO</t>
  </si>
  <si>
    <t>MV047537</t>
  </si>
  <si>
    <t>MV046748</t>
  </si>
  <si>
    <t>MV047737</t>
  </si>
  <si>
    <t>MM005191</t>
  </si>
  <si>
    <t>TRACKER</t>
  </si>
  <si>
    <t>MV142615</t>
  </si>
  <si>
    <t>LTZ AUT PAQ. C</t>
  </si>
  <si>
    <t>SR NAVI CVT</t>
  </si>
  <si>
    <t>MAZDA</t>
  </si>
  <si>
    <t>MAZDA 3 H.B. 5 PTAS.</t>
  </si>
  <si>
    <t>S GRAND TOURING T/A SKYACTIVE</t>
  </si>
  <si>
    <t>MYH3333</t>
  </si>
  <si>
    <t>NXT8959</t>
  </si>
  <si>
    <t>NXX8274</t>
  </si>
  <si>
    <t>ROYAL BLUE</t>
  </si>
  <si>
    <t>BLANCO APERLADO</t>
  </si>
  <si>
    <t>PART-DESGLOSA IVA</t>
  </si>
  <si>
    <t>FL175622</t>
  </si>
  <si>
    <t>GL601641</t>
  </si>
  <si>
    <t>JM221136</t>
  </si>
  <si>
    <t>BAJA VERACRUZ</t>
  </si>
  <si>
    <t>BAJA PUEBLA</t>
  </si>
  <si>
    <t>C</t>
  </si>
  <si>
    <t>PREMIER PLUS PAQ. D</t>
  </si>
  <si>
    <t>NXM1692</t>
  </si>
  <si>
    <t>G13BLL</t>
  </si>
  <si>
    <t>GRIS BASALTO
 METALICO</t>
  </si>
  <si>
    <t>ML100121</t>
  </si>
  <si>
    <t>JS515960</t>
  </si>
  <si>
    <t>NZE5382</t>
  </si>
  <si>
    <t>LD090199</t>
  </si>
  <si>
    <t>LATITUDE 1.8 6AT</t>
  </si>
  <si>
    <t>KK228957</t>
  </si>
  <si>
    <t>COLORADO RED</t>
  </si>
  <si>
    <t>NZT6018</t>
  </si>
  <si>
    <t>AZUL NAUTICO</t>
  </si>
  <si>
    <t>GS518247</t>
  </si>
  <si>
    <t>118iA</t>
  </si>
  <si>
    <t>5 PUERTAS SPORTLINE AUT</t>
  </si>
  <si>
    <t>BLACK SAPPHIRE</t>
  </si>
  <si>
    <t>K5K60123</t>
  </si>
  <si>
    <t>SEDONA</t>
  </si>
  <si>
    <t>LX 3.3L. T. AUTOMATICA</t>
  </si>
  <si>
    <t>SILKY SILVER</t>
  </si>
  <si>
    <t>L6614696</t>
  </si>
  <si>
    <t>CX30</t>
  </si>
  <si>
    <t>ISP 2AM</t>
  </si>
  <si>
    <t>NEGRO CELESTE</t>
  </si>
  <si>
    <t>MM248292</t>
  </si>
  <si>
    <t>TYT</t>
  </si>
  <si>
    <t>PB048032</t>
  </si>
  <si>
    <t>PDT9788</t>
  </si>
  <si>
    <t>NB194154</t>
  </si>
  <si>
    <t>BAJA CHIHUAHUA</t>
  </si>
  <si>
    <t>F28BEE</t>
  </si>
  <si>
    <t>GRIS BASALTO</t>
  </si>
  <si>
    <t>KL397185</t>
  </si>
  <si>
    <t>EXCLUSIVE T/M</t>
  </si>
  <si>
    <t>I-STYLE</t>
  </si>
  <si>
    <t>U94BJW</t>
  </si>
  <si>
    <t>BLANCO PLATINO</t>
  </si>
  <si>
    <t>AZUL AMALFI</t>
  </si>
  <si>
    <t>NL207308</t>
  </si>
  <si>
    <t>NH852184</t>
  </si>
  <si>
    <t>MS516883</t>
  </si>
  <si>
    <t>SUV A LS</t>
  </si>
  <si>
    <t>NJJ2543</t>
  </si>
  <si>
    <t>KL282899</t>
  </si>
  <si>
    <t>1.6L LX T/A SEDAN</t>
  </si>
  <si>
    <t>SNOW WHIITE PEARL</t>
  </si>
  <si>
    <t>CUARZO</t>
  </si>
  <si>
    <t>KE133727</t>
  </si>
  <si>
    <t>BAJA BCS</t>
  </si>
  <si>
    <t>COMFORTLINE PLUS</t>
  </si>
  <si>
    <t>PBE6467</t>
  </si>
  <si>
    <t>NYN8793</t>
  </si>
  <si>
    <t>GRIS CARBON STEEL</t>
  </si>
  <si>
    <t>MV142680</t>
  </si>
  <si>
    <t>LT074618</t>
  </si>
  <si>
    <t>EXL NAVI</t>
  </si>
  <si>
    <t>NWP8972</t>
  </si>
  <si>
    <t>360ZUH</t>
  </si>
  <si>
    <t>U92BJA</t>
  </si>
  <si>
    <t>LV019089</t>
  </si>
  <si>
    <t>ES632146</t>
  </si>
  <si>
    <t>FE602653</t>
  </si>
  <si>
    <t>ND009445</t>
  </si>
  <si>
    <t>EXCLUSIVE NAVI CVT</t>
  </si>
  <si>
    <t>NJK2293</t>
  </si>
  <si>
    <t>BLANCO CARAMELO</t>
  </si>
  <si>
    <t>JR163734</t>
  </si>
  <si>
    <t>NB036620</t>
  </si>
  <si>
    <t>JL607781</t>
  </si>
  <si>
    <t>BAJA  YUCATAN</t>
  </si>
  <si>
    <t>RESGUARDO</t>
  </si>
  <si>
    <t>CX 5</t>
  </si>
  <si>
    <t>I GRAND TOURING T/A</t>
  </si>
  <si>
    <t>T26BFB</t>
  </si>
  <si>
    <t>NUM3097</t>
  </si>
  <si>
    <t>ROJO BRILLANTE</t>
  </si>
  <si>
    <t>LL146335</t>
  </si>
  <si>
    <t>G0600470</t>
  </si>
  <si>
    <t>PAQ. D AUT</t>
  </si>
  <si>
    <t>W11BBV</t>
  </si>
  <si>
    <t>LD008334</t>
  </si>
  <si>
    <t>URIEL</t>
  </si>
  <si>
    <t>PAQ. E MIFNIGTH EDITION</t>
  </si>
  <si>
    <t>PAQ. D STD</t>
  </si>
  <si>
    <t>SEDAN TURBO PLUS CVT</t>
  </si>
  <si>
    <t>EXPRESSION TA 2.0 LT</t>
  </si>
  <si>
    <t>5 P PAQ. A LS</t>
  </si>
  <si>
    <t>SEDAN PAQ. A</t>
  </si>
  <si>
    <t>PAQ. D LS</t>
  </si>
  <si>
    <t>NSV2262</t>
  </si>
  <si>
    <t>MDJ065A</t>
  </si>
  <si>
    <t>264ZZP</t>
  </si>
  <si>
    <t>KL195653</t>
  </si>
  <si>
    <t>FS537609</t>
  </si>
  <si>
    <t>JE603271</t>
  </si>
  <si>
    <t>FM111386</t>
  </si>
  <si>
    <t>KT007961</t>
  </si>
  <si>
    <t>KT013023</t>
  </si>
  <si>
    <t>KT070193</t>
  </si>
  <si>
    <t>KT073340</t>
  </si>
  <si>
    <t>LT067724</t>
  </si>
  <si>
    <t>LT023031</t>
  </si>
  <si>
    <t>LT022976</t>
  </si>
  <si>
    <t>LT022962</t>
  </si>
  <si>
    <t>LT005148</t>
  </si>
  <si>
    <t>LT011501</t>
  </si>
  <si>
    <t>BAJA  QRO.</t>
  </si>
  <si>
    <t>NISSAN IZT</t>
  </si>
  <si>
    <t>CONS</t>
  </si>
  <si>
    <t>KR305088</t>
  </si>
  <si>
    <t>STEPWAY</t>
  </si>
  <si>
    <t>ZEN TM MY 2019</t>
  </si>
  <si>
    <t>N83BEJ</t>
  </si>
  <si>
    <t>KM520604</t>
  </si>
  <si>
    <t>C23BMU</t>
  </si>
  <si>
    <t>PB106962</t>
  </si>
  <si>
    <t>GROOVE</t>
  </si>
  <si>
    <t>PCC7530</t>
  </si>
  <si>
    <t>GRIS AURORA</t>
  </si>
  <si>
    <t>NG015043</t>
  </si>
  <si>
    <t>VERO</t>
  </si>
  <si>
    <t>EXTERNO</t>
  </si>
  <si>
    <t>PAQ. C LTZ SEDAN</t>
  </si>
  <si>
    <t>PEZ9925</t>
  </si>
  <si>
    <t>PCJ4258</t>
  </si>
  <si>
    <t>LJE207A</t>
  </si>
  <si>
    <t>GRIS CENIZA</t>
  </si>
  <si>
    <t>KT054531</t>
  </si>
  <si>
    <t>NV000169</t>
  </si>
  <si>
    <t>NV060819</t>
  </si>
  <si>
    <t>5 PUERTAS GLS AUT</t>
  </si>
  <si>
    <t>LHA015A</t>
  </si>
  <si>
    <t>H79BGB</t>
  </si>
  <si>
    <t>LM672150</t>
  </si>
  <si>
    <t>H1547627</t>
  </si>
  <si>
    <t>ACADIA</t>
  </si>
  <si>
    <t>DENALI PAQ. E</t>
  </si>
  <si>
    <t>NUEVO TIGUAN</t>
  </si>
  <si>
    <t xml:space="preserve">R-LINE </t>
  </si>
  <si>
    <t>P35BMU</t>
  </si>
  <si>
    <t>PLATA PYRITA MET</t>
  </si>
  <si>
    <t>MZ236310</t>
  </si>
  <si>
    <t>HS577791</t>
  </si>
  <si>
    <t>LM158858</t>
  </si>
  <si>
    <t>PAQ. A LT</t>
  </si>
  <si>
    <t>NJ109628</t>
  </si>
  <si>
    <t>DSG</t>
  </si>
  <si>
    <t>SUV PAQ. E</t>
  </si>
  <si>
    <t>G72BJA</t>
  </si>
  <si>
    <t>LJG575A</t>
  </si>
  <si>
    <t>F82BFF</t>
  </si>
  <si>
    <t>NB008468</t>
  </si>
  <si>
    <t>J3105008</t>
  </si>
  <si>
    <t>LS524993</t>
  </si>
  <si>
    <t>X4</t>
  </si>
  <si>
    <t>M40iA (Automatico)</t>
  </si>
  <si>
    <t>PAQ. E AUT</t>
  </si>
  <si>
    <t>P23ANK</t>
  </si>
  <si>
    <t>MELBOURNE RED</t>
  </si>
  <si>
    <t>H0T76416</t>
  </si>
  <si>
    <t>HS578664</t>
  </si>
  <si>
    <t>VICENTE</t>
  </si>
  <si>
    <t>GRIS METEORO</t>
  </si>
  <si>
    <t>G1352390</t>
  </si>
  <si>
    <t>MAZDA 3</t>
  </si>
  <si>
    <t>330-SPORT TRANS MAN T/M</t>
  </si>
  <si>
    <t>BAJA HIDALGO</t>
  </si>
  <si>
    <t>SOUL</t>
  </si>
  <si>
    <t>SX 1.6 TURBO DCT</t>
  </si>
  <si>
    <t>4 PUERTAS S T/M</t>
  </si>
  <si>
    <t>MXR</t>
  </si>
  <si>
    <t>IGT AM</t>
  </si>
  <si>
    <t>D85BJK</t>
  </si>
  <si>
    <t>572YXK</t>
  </si>
  <si>
    <t>NZD2026</t>
  </si>
  <si>
    <t>MYSTERIOUS BLUE</t>
  </si>
  <si>
    <t xml:space="preserve"> BLANCO APERLADO CRISTAL</t>
  </si>
  <si>
    <t>MACHINE GRAY</t>
  </si>
  <si>
    <t>J7596688</t>
  </si>
  <si>
    <t>D1762155</t>
  </si>
  <si>
    <t>H0109004</t>
  </si>
  <si>
    <t>SERGIO</t>
  </si>
  <si>
    <t>NYB8213</t>
  </si>
  <si>
    <t>GW513002</t>
  </si>
  <si>
    <t>si</t>
  </si>
  <si>
    <t>OLIVIA</t>
  </si>
  <si>
    <t>GRAND CHEROKEE</t>
  </si>
  <si>
    <t>LTD LUJO 4X2 3.6L</t>
  </si>
  <si>
    <t>Z93BLM</t>
  </si>
  <si>
    <t>GRANITO</t>
  </si>
  <si>
    <t>GRIS ACERO</t>
  </si>
  <si>
    <t>AZUL PERSUASION</t>
  </si>
  <si>
    <t>KS564609</t>
  </si>
  <si>
    <t>HC731899</t>
  </si>
  <si>
    <t>PF011153</t>
  </si>
  <si>
    <t>POLIZA</t>
  </si>
  <si>
    <t>BAJA TLAXCALA</t>
  </si>
  <si>
    <t>PASSAT</t>
  </si>
  <si>
    <t>COMFORTLINE TIPTRONIC</t>
  </si>
  <si>
    <t>LTZ PAQ. Y AUT</t>
  </si>
  <si>
    <t>PAB9710</t>
  </si>
  <si>
    <t>C29BAC</t>
  </si>
  <si>
    <t>N27ANY</t>
  </si>
  <si>
    <t>HC005842</t>
  </si>
  <si>
    <t>KV079192</t>
  </si>
  <si>
    <t>HL244522</t>
  </si>
  <si>
    <t>BEAT 4P</t>
  </si>
  <si>
    <t>LXMT</t>
  </si>
  <si>
    <t>C84AXX</t>
  </si>
  <si>
    <t>R11BFJ</t>
  </si>
  <si>
    <t>524ZYZ</t>
  </si>
  <si>
    <t>JD131489</t>
  </si>
  <si>
    <t>LT019459</t>
  </si>
  <si>
    <t>EP065829</t>
  </si>
  <si>
    <t>BAJA Q. ROO</t>
  </si>
  <si>
    <t>ANGEL</t>
  </si>
  <si>
    <t>PLACAS ANGEL</t>
  </si>
  <si>
    <t>AUN TIENE PLACAS</t>
  </si>
  <si>
    <t>ODISSEY</t>
  </si>
  <si>
    <t>P91BEZ</t>
  </si>
  <si>
    <t>X38AHE</t>
  </si>
  <si>
    <t>PLATA LUNAR</t>
  </si>
  <si>
    <t>LB800452</t>
  </si>
  <si>
    <t>GL864664</t>
  </si>
  <si>
    <t>SPORT CVT</t>
  </si>
  <si>
    <t>K54ATU</t>
  </si>
  <si>
    <t>ROJO RADIANTE</t>
  </si>
  <si>
    <t>M4301407</t>
  </si>
  <si>
    <t>JT041456</t>
  </si>
  <si>
    <t xml:space="preserve"> CHIREY</t>
  </si>
  <si>
    <t>TIGGO</t>
  </si>
  <si>
    <t>4 PRO PREMIUM</t>
  </si>
  <si>
    <t>ROJO AGATA</t>
  </si>
  <si>
    <t>R-AMACUZAC</t>
  </si>
  <si>
    <t>SAVEIRO</t>
  </si>
  <si>
    <t>SUV B LT</t>
  </si>
  <si>
    <t>SE AUT</t>
  </si>
  <si>
    <t>PAQ. C STD</t>
  </si>
  <si>
    <t>PBU3572</t>
  </si>
  <si>
    <t>R52AJK</t>
  </si>
  <si>
    <t>H52BCD</t>
  </si>
  <si>
    <t>F37BDP</t>
  </si>
  <si>
    <t>H6224407</t>
  </si>
  <si>
    <t>GP097046</t>
  </si>
  <si>
    <t>KL313631</t>
  </si>
  <si>
    <t>MH000508</t>
  </si>
  <si>
    <t>LD019498</t>
  </si>
  <si>
    <t>EXTERNO (PATY)</t>
  </si>
  <si>
    <t>SE BLACKTOP + 7</t>
  </si>
  <si>
    <t>LT PAQ. C</t>
  </si>
  <si>
    <t>KT701408</t>
  </si>
  <si>
    <t>LJ238315</t>
  </si>
  <si>
    <t>FL130035</t>
  </si>
  <si>
    <t>ML131938</t>
  </si>
  <si>
    <t>LJT611A</t>
  </si>
  <si>
    <t>G02BDY</t>
  </si>
  <si>
    <t>NWD3062</t>
  </si>
  <si>
    <t>SERGIO/TOMA</t>
  </si>
  <si>
    <t>EN REACOND.</t>
  </si>
  <si>
    <t>SUV C PREMIER</t>
  </si>
  <si>
    <t>LSZ729A</t>
  </si>
  <si>
    <t>JL359762</t>
  </si>
  <si>
    <t>KL174457</t>
  </si>
  <si>
    <t>VICKY</t>
  </si>
  <si>
    <t>EXTERNO (JOEL)</t>
  </si>
  <si>
    <t>SUV PREMIER C</t>
  </si>
  <si>
    <t>PDY6732</t>
  </si>
  <si>
    <t>ROJO PLATINO</t>
  </si>
  <si>
    <t>OCRE</t>
  </si>
  <si>
    <t>NG024616</t>
  </si>
  <si>
    <t>ML141228</t>
  </si>
  <si>
    <t>KT005209</t>
  </si>
  <si>
    <t>HL182473</t>
  </si>
  <si>
    <t>NORMA</t>
  </si>
  <si>
    <t xml:space="preserve">Z01BEP </t>
  </si>
  <si>
    <t xml:space="preserve">LHS521A </t>
  </si>
  <si>
    <t>PAT8836 v</t>
  </si>
  <si>
    <t>PCG1065 v</t>
  </si>
  <si>
    <t>REP. CERT VER. ANGEL</t>
  </si>
  <si>
    <t>NXA7176 V</t>
  </si>
  <si>
    <t>NZP7846 V</t>
  </si>
  <si>
    <t>G45BHL V</t>
  </si>
  <si>
    <t>NZN9495 V</t>
  </si>
  <si>
    <t>J36BKT V</t>
  </si>
  <si>
    <t>W24AAE</t>
  </si>
  <si>
    <t>U73BJU</t>
  </si>
  <si>
    <t>FL109462</t>
  </si>
  <si>
    <t>NG015858</t>
  </si>
  <si>
    <t>COMISION</t>
  </si>
  <si>
    <t>N/A</t>
  </si>
  <si>
    <t>Columna3</t>
  </si>
  <si>
    <t xml:space="preserve">PARA: </t>
  </si>
  <si>
    <t>GERENCIA GENERAL</t>
  </si>
  <si>
    <t xml:space="preserve">DE: </t>
  </si>
  <si>
    <t>GERENTE DE SEMINUEVOS</t>
  </si>
  <si>
    <t>POR MEDIO DE LA PRESENTE SOLICITO LA AUTORIZACION PARA PAGAR LAS SIGUIENTES COMISIONES GARANTIZADAS</t>
  </si>
  <si>
    <t>A T E N T A M E N T E</t>
  </si>
  <si>
    <t>LIC. SILVERIO CASO ZAVALA</t>
  </si>
  <si>
    <t>C.P. RAUL CAMACHO</t>
  </si>
  <si>
    <t>M E M O R A N D U M</t>
  </si>
  <si>
    <t>AZUL LUNAR</t>
  </si>
  <si>
    <t>SUV A</t>
  </si>
  <si>
    <t>PAQ. E PREMIER REDLINE</t>
  </si>
  <si>
    <t>GRANITO/ SE PINTO DE BLANCO</t>
  </si>
  <si>
    <t>X1</t>
  </si>
  <si>
    <t>sDriver 20i X Line</t>
  </si>
  <si>
    <t>BLANCO PURO</t>
  </si>
  <si>
    <t>MINERAL GREY</t>
  </si>
  <si>
    <t>MOCA METALICO</t>
  </si>
  <si>
    <t>EXCLUSIVE TA BI-TONO</t>
  </si>
  <si>
    <t>AZUL ULTRAMAR</t>
  </si>
  <si>
    <t>CASA</t>
  </si>
  <si>
    <t>EXPEDITION</t>
  </si>
  <si>
    <t>PLATINUM MAX 4X4 3.6L GTDI</t>
  </si>
  <si>
    <t>BLANCO MET</t>
  </si>
  <si>
    <t>PAQ. A LS SEDAN</t>
  </si>
  <si>
    <t>ROJO LAVA</t>
  </si>
  <si>
    <t>SELTOS</t>
  </si>
  <si>
    <t>SELTOS AUT, TURBO GT LINE DCT 5PTAS.</t>
  </si>
  <si>
    <t>RED</t>
  </si>
  <si>
    <t>EQUINOX LS</t>
  </si>
  <si>
    <t>EQUINOX  LS  PAQ. D</t>
  </si>
  <si>
    <t>NARANJA NOCTURNO</t>
  </si>
  <si>
    <t>ZEN TA DEH 2.0 LT</t>
  </si>
  <si>
    <t>CHEROKEE</t>
  </si>
  <si>
    <t>TRAILHAWK 4X4</t>
  </si>
  <si>
    <t xml:space="preserve">PAQ. A LS </t>
  </si>
  <si>
    <t>PLATA MARTILLADO</t>
  </si>
  <si>
    <t>TERRAIN</t>
  </si>
  <si>
    <t>DENALI SUV PAQ. D</t>
  </si>
  <si>
    <t>ICONIC TM</t>
  </si>
  <si>
    <t>PAQ. G PREMIER</t>
  </si>
  <si>
    <t>MITSUBISHI</t>
  </si>
  <si>
    <t>OUTLANDER</t>
  </si>
  <si>
    <t>ES</t>
  </si>
  <si>
    <t>COMFORTLINE 1.4</t>
  </si>
  <si>
    <t>LTZ C</t>
  </si>
  <si>
    <t>SANTA FE</t>
  </si>
  <si>
    <t>SPORT TA 4 CIL TURBO</t>
  </si>
  <si>
    <t>AZUL SANTORINI</t>
  </si>
  <si>
    <t>SENSE TM</t>
  </si>
  <si>
    <t>PE 2.4L EX T/A - 7P</t>
  </si>
  <si>
    <t>PLATINIUM GRAPHITE</t>
  </si>
  <si>
    <t>EX TM</t>
  </si>
  <si>
    <t>COROLLA</t>
  </si>
  <si>
    <t>LE CVT</t>
  </si>
  <si>
    <t>AZUL OSCURO</t>
  </si>
  <si>
    <t>X3</t>
  </si>
  <si>
    <t>sDriver20iA Executive (Aut)</t>
  </si>
  <si>
    <t>SOPHISTO GREY</t>
  </si>
  <si>
    <t xml:space="preserve">DUSTER </t>
  </si>
  <si>
    <t>INTENS TA 2.0</t>
  </si>
  <si>
    <t>BEIGE CENIZA</t>
  </si>
  <si>
    <t>Sala 1</t>
  </si>
  <si>
    <t>Sala 2</t>
  </si>
  <si>
    <t>Pensión</t>
  </si>
  <si>
    <t xml:space="preserve">Sala 2 </t>
  </si>
  <si>
    <t>BEAT5P</t>
  </si>
  <si>
    <t>INDIGO</t>
  </si>
  <si>
    <t>SALA 1</t>
  </si>
  <si>
    <t>GX PAQ. S SPORT TOURING</t>
  </si>
  <si>
    <t>PAQ D</t>
  </si>
  <si>
    <t xml:space="preserve"> A7  </t>
  </si>
  <si>
    <t xml:space="preserve">SPORTBACK ELITE 3.0 </t>
  </si>
  <si>
    <t xml:space="preserve"> BLANCO IBIS</t>
  </si>
  <si>
    <t xml:space="preserve"> S TRONIC</t>
  </si>
  <si>
    <t>GOLF</t>
  </si>
  <si>
    <t>HIGHLINE DSG</t>
  </si>
  <si>
    <t>M6G</t>
  </si>
  <si>
    <t>SG AM SIGNATURE</t>
  </si>
  <si>
    <t>LAND ROVER</t>
  </si>
  <si>
    <t xml:space="preserve">RANGE ROVER </t>
  </si>
  <si>
    <t>EVOQUE PRESTIGE 5PTAS</t>
  </si>
  <si>
    <t>SANTORINI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</si>
</sst>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[$-F800]dddd\,\ mmmm\ dd\,\ yyyy"/>
  </numFmts>
  <fonts count="25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2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</cellStyleXfs>
  <cellXfs count="90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4" fontId="6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4" fontId="9" fillId="0" borderId="0" xfId="1" applyFont="1" applyBorder="1" applyAlignment="1">
      <alignment horizontal="center" vertical="center"/>
    </xf>
    <xf numFmtId="16" fontId="9" fillId="0" borderId="0" xfId="0" applyNumberFormat="1" applyFont="1" applyAlignment="1">
      <alignment horizontal="center" vertical="center" wrapText="1"/>
    </xf>
    <xf numFmtId="16" fontId="7" fillId="0" borderId="0" xfId="0" applyNumberFormat="1" applyFont="1" applyAlignment="1">
      <alignment horizontal="center" vertical="center" wrapText="1"/>
    </xf>
    <xf numFmtId="44" fontId="9" fillId="0" borderId="0" xfId="1" applyFont="1" applyFill="1" applyBorder="1" applyAlignment="1">
      <alignment horizontal="center" vertical="center" wrapText="1"/>
    </xf>
    <xf numFmtId="44" fontId="7" fillId="0" borderId="0" xfId="1" applyFont="1" applyFill="1" applyBorder="1" applyAlignment="1">
      <alignment horizontal="center" vertical="center" wrapText="1"/>
    </xf>
    <xf numFmtId="44" fontId="9" fillId="0" borderId="0" xfId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0" fontId="0" fillId="0" borderId="1" xfId="0" applyBorder="1"/>
    <xf numFmtId="0" fontId="14" fillId="0" borderId="0" xfId="0" applyFont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 wrapText="1"/>
    </xf>
    <xf numFmtId="16" fontId="14" fillId="0" borderId="0" xfId="0" applyNumberFormat="1" applyFont="1" applyAlignment="1">
      <alignment vertical="center" wrapText="1"/>
    </xf>
    <xf numFmtId="44" fontId="14" fillId="0" borderId="0" xfId="1" applyFont="1" applyBorder="1" applyAlignment="1">
      <alignment horizontal="center" vertical="center" wrapText="1"/>
    </xf>
    <xf numFmtId="8" fontId="9" fillId="0" borderId="0" xfId="1" applyNumberFormat="1" applyFont="1" applyAlignment="1">
      <alignment horizontal="center" vertical="center" wrapText="1"/>
    </xf>
    <xf numFmtId="8" fontId="9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14" fontId="11" fillId="0" borderId="0" xfId="0" applyNumberFormat="1" applyFont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44" fontId="1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4" fontId="9" fillId="0" borderId="2" xfId="1" applyFont="1" applyFill="1" applyBorder="1" applyAlignment="1">
      <alignment horizontal="center" vertical="center" wrapText="1"/>
    </xf>
    <xf numFmtId="44" fontId="7" fillId="0" borderId="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164" fontId="13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14" fontId="20" fillId="0" borderId="0" xfId="0" applyNumberFormat="1" applyFont="1" applyAlignment="1">
      <alignment horizontal="left" vertical="center"/>
    </xf>
    <xf numFmtId="16" fontId="20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 wrapText="1"/>
    </xf>
    <xf numFmtId="44" fontId="7" fillId="0" borderId="0" xfId="1" applyFont="1" applyFill="1" applyAlignment="1">
      <alignment horizontal="center" vertical="center" wrapText="1"/>
    </xf>
    <xf numFmtId="44" fontId="6" fillId="0" borderId="0" xfId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44" fontId="9" fillId="0" borderId="2" xfId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2">
    <cellStyle name="Moneda" xfId="1" builtinId="4"/>
    <cellStyle name="Moneda 2" xfId="5" xr:uid="{FB8ECFF5-2150-49CF-A629-7BFD5FD0F423}"/>
    <cellStyle name="Moneda 21" xfId="11" xr:uid="{458A2229-2CE8-48BF-BF97-8B74469957C6}"/>
    <cellStyle name="Moneda 22" xfId="3" xr:uid="{697E416E-9C4B-4812-BBC9-7763C82BB906}"/>
    <cellStyle name="Moneda 22 2" xfId="7" xr:uid="{868E342F-FD9B-4E4A-BB1E-5DDF465F63ED}"/>
    <cellStyle name="Moneda 3" xfId="8" xr:uid="{1D98592C-6CA3-4196-9C37-68B0574345E7}"/>
    <cellStyle name="Moneda 4" xfId="9" xr:uid="{DC076213-36B5-425F-9BAD-05E01E80476F}"/>
    <cellStyle name="Moneda 5" xfId="2" xr:uid="{064E5BD7-0E27-4C70-9895-972FD3AFE480}"/>
    <cellStyle name="Moneda 5 2" xfId="6" xr:uid="{AAA7C39F-0C6A-4665-B51E-0FA1560F7D10}"/>
    <cellStyle name="Normal" xfId="0" builtinId="0"/>
    <cellStyle name="Normal 2" xfId="4" xr:uid="{47CA803D-6143-463E-8537-0F410D39B4A1}"/>
    <cellStyle name="Normal 2 2" xfId="10" xr:uid="{8725756B-5F47-4E59-80B8-3CF512A62967}"/>
  </cellStyles>
  <dxfs count="201">
    <dxf>
      <font>
        <b/>
        <i/>
        <color theme="3" tint="-0.499984740745262"/>
      </font>
      <fill>
        <patternFill>
          <bgColor theme="6" tint="0.59996337778862885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theme="0"/>
      </font>
      <fill>
        <patternFill>
          <bgColor theme="3" tint="-0.2499465926084170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7" tint="-0.499984740745262"/>
        </patternFill>
      </fill>
    </dxf>
    <dxf>
      <font>
        <b/>
        <i/>
      </font>
      <fill>
        <patternFill>
          <bgColor theme="9"/>
        </patternFill>
      </fill>
    </dxf>
    <dxf>
      <font>
        <b/>
        <i/>
        <color theme="0"/>
      </font>
      <fill>
        <patternFill>
          <bgColor theme="1" tint="0.499984740745262"/>
        </patternFill>
      </fill>
    </dxf>
    <dxf>
      <font>
        <b/>
        <i/>
      </font>
      <fill>
        <patternFill>
          <bgColor rgb="FF66FF66"/>
        </patternFill>
      </fill>
    </dxf>
    <dxf>
      <font>
        <b/>
        <i/>
        <color theme="3" tint="-0.499984740745262"/>
      </font>
      <fill>
        <patternFill>
          <bgColor theme="6" tint="0.59996337778862885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theme="0"/>
      </font>
      <fill>
        <patternFill>
          <bgColor theme="3" tint="-0.2499465926084170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7" tint="-0.499984740745262"/>
        </patternFill>
      </fill>
    </dxf>
    <dxf>
      <font>
        <b/>
        <i/>
      </font>
      <fill>
        <patternFill>
          <bgColor theme="9"/>
        </patternFill>
      </fill>
    </dxf>
    <dxf>
      <font>
        <b/>
        <i/>
        <color theme="0"/>
      </font>
      <fill>
        <patternFill>
          <bgColor theme="1" tint="0.499984740745262"/>
        </patternFill>
      </fill>
    </dxf>
    <dxf>
      <font>
        <b/>
        <i/>
      </font>
      <fill>
        <patternFill>
          <bgColor rgb="FF66FF66"/>
        </patternFill>
      </fill>
    </dxf>
    <dxf>
      <font>
        <b/>
        <i/>
        <color theme="3" tint="-0.499984740745262"/>
      </font>
      <fill>
        <patternFill>
          <bgColor theme="6" tint="0.59996337778862885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theme="0"/>
      </font>
      <fill>
        <patternFill>
          <bgColor theme="3" tint="-0.2499465926084170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7" tint="-0.499984740745262"/>
        </patternFill>
      </fill>
    </dxf>
    <dxf>
      <font>
        <b/>
        <i/>
      </font>
      <fill>
        <patternFill>
          <bgColor theme="9"/>
        </patternFill>
      </fill>
    </dxf>
    <dxf>
      <font>
        <b/>
        <i/>
        <color theme="0"/>
      </font>
      <fill>
        <patternFill>
          <bgColor theme="1" tint="0.499984740745262"/>
        </patternFill>
      </fill>
    </dxf>
    <dxf>
      <font>
        <b/>
        <i/>
      </font>
      <fill>
        <patternFill>
          <bgColor rgb="FF66FF66"/>
        </patternFill>
      </fill>
    </dxf>
    <dxf>
      <font>
        <b/>
        <i/>
        <color theme="3" tint="-0.499984740745262"/>
      </font>
      <fill>
        <patternFill>
          <bgColor theme="6" tint="0.59996337778862885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theme="0"/>
      </font>
      <fill>
        <patternFill>
          <bgColor theme="3" tint="-0.2499465926084170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7" tint="-0.499984740745262"/>
        </patternFill>
      </fill>
    </dxf>
    <dxf>
      <font>
        <b/>
        <i/>
      </font>
      <fill>
        <patternFill>
          <bgColor theme="9"/>
        </patternFill>
      </fill>
    </dxf>
    <dxf>
      <font>
        <b/>
        <i/>
        <color theme="0"/>
      </font>
      <fill>
        <patternFill>
          <bgColor theme="1" tint="0.499984740745262"/>
        </patternFill>
      </fill>
    </dxf>
    <dxf>
      <font>
        <b/>
        <i/>
      </font>
      <fill>
        <patternFill>
          <bgColor rgb="FF66FF66"/>
        </patternFill>
      </fill>
    </dxf>
    <dxf>
      <font>
        <b/>
        <i/>
        <color theme="3" tint="-0.499984740745262"/>
      </font>
      <fill>
        <patternFill>
          <bgColor theme="6" tint="0.59996337778862885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theme="0"/>
      </font>
      <fill>
        <patternFill>
          <bgColor theme="3" tint="-0.2499465926084170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7" tint="-0.499984740745262"/>
        </patternFill>
      </fill>
    </dxf>
    <dxf>
      <font>
        <b/>
        <i/>
      </font>
      <fill>
        <patternFill>
          <bgColor theme="9"/>
        </patternFill>
      </fill>
    </dxf>
    <dxf>
      <font>
        <b/>
        <i/>
        <color theme="0"/>
      </font>
      <fill>
        <patternFill>
          <bgColor theme="1" tint="0.499984740745262"/>
        </patternFill>
      </fill>
    </dxf>
    <dxf>
      <font>
        <b/>
        <i/>
      </font>
      <fill>
        <patternFill>
          <bgColor rgb="FF66FF66"/>
        </patternFill>
      </fill>
    </dxf>
    <dxf>
      <font>
        <b/>
        <i/>
        <color theme="3" tint="-0.499984740745262"/>
      </font>
      <fill>
        <patternFill>
          <bgColor theme="6" tint="0.59996337778862885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theme="0"/>
      </font>
      <fill>
        <patternFill>
          <bgColor theme="3" tint="-0.2499465926084170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7" tint="-0.499984740745262"/>
        </patternFill>
      </fill>
    </dxf>
    <dxf>
      <font>
        <b/>
        <i/>
      </font>
      <fill>
        <patternFill>
          <bgColor theme="9"/>
        </patternFill>
      </fill>
    </dxf>
    <dxf>
      <font>
        <b/>
        <i/>
        <color theme="0"/>
      </font>
      <fill>
        <patternFill>
          <bgColor theme="1" tint="0.499984740745262"/>
        </patternFill>
      </fill>
    </dxf>
    <dxf>
      <font>
        <b/>
        <i/>
      </font>
      <fill>
        <patternFill>
          <bgColor rgb="FF66FF66"/>
        </patternFill>
      </fill>
    </dxf>
    <dxf>
      <font>
        <b/>
        <i/>
        <color theme="3" tint="-0.499984740745262"/>
      </font>
      <fill>
        <patternFill>
          <bgColor theme="6" tint="0.59996337778862885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theme="0"/>
      </font>
      <fill>
        <patternFill>
          <bgColor theme="3" tint="-0.2499465926084170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7" tint="-0.499984740745262"/>
        </patternFill>
      </fill>
    </dxf>
    <dxf>
      <font>
        <b/>
        <i/>
      </font>
      <fill>
        <patternFill>
          <bgColor theme="9"/>
        </patternFill>
      </fill>
    </dxf>
    <dxf>
      <font>
        <b/>
        <i/>
        <color theme="0"/>
      </font>
      <fill>
        <patternFill>
          <bgColor theme="1" tint="0.499984740745262"/>
        </patternFill>
      </fill>
    </dxf>
    <dxf>
      <font>
        <b/>
        <i/>
      </font>
      <fill>
        <patternFill>
          <bgColor rgb="FF66FF66"/>
        </patternFill>
      </fill>
    </dxf>
    <dxf>
      <font>
        <b/>
        <i/>
        <color theme="3" tint="-0.499984740745262"/>
      </font>
      <fill>
        <patternFill>
          <bgColor theme="6" tint="0.59996337778862885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theme="0"/>
      </font>
      <fill>
        <patternFill>
          <bgColor theme="3" tint="-0.2499465926084170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7" tint="-0.499984740745262"/>
        </patternFill>
      </fill>
    </dxf>
    <dxf>
      <font>
        <b/>
        <i/>
      </font>
      <fill>
        <patternFill>
          <bgColor theme="9"/>
        </patternFill>
      </fill>
    </dxf>
    <dxf>
      <font>
        <b/>
        <i/>
        <color theme="0"/>
      </font>
      <fill>
        <patternFill>
          <bgColor theme="1" tint="0.499984740745262"/>
        </patternFill>
      </fill>
    </dxf>
    <dxf>
      <font>
        <b/>
        <i/>
      </font>
      <fill>
        <patternFill>
          <bgColor rgb="FF66FF66"/>
        </patternFill>
      </fill>
    </dxf>
    <dxf>
      <font>
        <b/>
        <i/>
        <color theme="3" tint="-0.499984740745262"/>
      </font>
      <fill>
        <patternFill>
          <bgColor theme="6" tint="0.59996337778862885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theme="0"/>
      </font>
      <fill>
        <patternFill>
          <bgColor theme="3" tint="-0.2499465926084170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7" tint="-0.499984740745262"/>
        </patternFill>
      </fill>
    </dxf>
    <dxf>
      <font>
        <b/>
        <i/>
      </font>
      <fill>
        <patternFill>
          <bgColor theme="9"/>
        </patternFill>
      </fill>
    </dxf>
    <dxf>
      <font>
        <b/>
        <i/>
        <color theme="0"/>
      </font>
      <fill>
        <patternFill>
          <bgColor theme="1" tint="0.499984740745262"/>
        </patternFill>
      </fill>
    </dxf>
    <dxf>
      <font>
        <b/>
        <i/>
      </font>
      <fill>
        <patternFill>
          <bgColor rgb="FF66FF66"/>
        </patternFill>
      </fill>
    </dxf>
    <dxf>
      <font>
        <b/>
        <i/>
        <color theme="3" tint="-0.499984740745262"/>
      </font>
      <fill>
        <patternFill>
          <bgColor theme="6" tint="0.59996337778862885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theme="0"/>
      </font>
      <fill>
        <patternFill>
          <bgColor theme="3" tint="-0.2499465926084170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7" tint="-0.499984740745262"/>
        </patternFill>
      </fill>
    </dxf>
    <dxf>
      <font>
        <b/>
        <i/>
      </font>
      <fill>
        <patternFill>
          <bgColor theme="9"/>
        </patternFill>
      </fill>
    </dxf>
    <dxf>
      <font>
        <b/>
        <i/>
        <color theme="0"/>
      </font>
      <fill>
        <patternFill>
          <bgColor theme="1" tint="0.499984740745262"/>
        </patternFill>
      </fill>
    </dxf>
    <dxf>
      <font>
        <b/>
        <i/>
      </font>
      <fill>
        <patternFill>
          <bgColor rgb="FF66FF66"/>
        </patternFill>
      </fill>
    </dxf>
    <dxf>
      <font>
        <b/>
        <i/>
        <color theme="3" tint="-0.499984740745262"/>
      </font>
      <fill>
        <patternFill>
          <bgColor theme="6" tint="0.59996337778862885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theme="0"/>
      </font>
      <fill>
        <patternFill>
          <bgColor theme="3" tint="-0.2499465926084170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7" tint="-0.499984740745262"/>
        </patternFill>
      </fill>
    </dxf>
    <dxf>
      <font>
        <b/>
        <i/>
      </font>
      <fill>
        <patternFill>
          <bgColor theme="9"/>
        </patternFill>
      </fill>
    </dxf>
    <dxf>
      <font>
        <b/>
        <i/>
        <color theme="0"/>
      </font>
      <fill>
        <patternFill>
          <bgColor theme="1" tint="0.499984740745262"/>
        </patternFill>
      </fill>
    </dxf>
    <dxf>
      <font>
        <b/>
        <i/>
      </font>
      <fill>
        <patternFill>
          <bgColor rgb="FF66FF66"/>
        </patternFill>
      </fill>
    </dxf>
    <dxf>
      <font>
        <b/>
        <i/>
        <color theme="3" tint="-0.499984740745262"/>
      </font>
      <fill>
        <patternFill>
          <bgColor theme="6" tint="0.59996337778862885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theme="0"/>
      </font>
      <fill>
        <patternFill>
          <bgColor theme="3" tint="-0.2499465926084170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7" tint="-0.499984740745262"/>
        </patternFill>
      </fill>
    </dxf>
    <dxf>
      <font>
        <b/>
        <i/>
      </font>
      <fill>
        <patternFill>
          <bgColor theme="9"/>
        </patternFill>
      </fill>
    </dxf>
    <dxf>
      <font>
        <b/>
        <i/>
        <color theme="0"/>
      </font>
      <fill>
        <patternFill>
          <bgColor theme="1" tint="0.499984740745262"/>
        </patternFill>
      </fill>
    </dxf>
    <dxf>
      <font>
        <b/>
        <i/>
      </font>
      <fill>
        <patternFill>
          <bgColor rgb="FF66FF66"/>
        </patternFill>
      </fill>
    </dxf>
    <dxf>
      <fill>
        <patternFill patternType="solid">
          <fgColor rgb="FFFFFF00"/>
          <bgColor rgb="FF00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d/mm/yyyy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rgb="FFFFFF0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CD2F"/>
      <color rgb="FFFF99FF"/>
      <color rgb="FFFFFF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28575</xdr:rowOff>
    </xdr:from>
    <xdr:to>
      <xdr:col>2</xdr:col>
      <xdr:colOff>422413</xdr:colOff>
      <xdr:row>0</xdr:row>
      <xdr:rowOff>700346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BEB7E9-FEF4-45BE-93AE-A096485B0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8575"/>
          <a:ext cx="1623390" cy="671771"/>
        </a:xfrm>
        <a:prstGeom prst="rect">
          <a:avLst/>
        </a:prstGeom>
      </xdr:spPr>
    </xdr:pic>
    <xdr:clientData/>
  </xdr:twoCellAnchor>
  <xdr:oneCellAnchor>
    <xdr:from>
      <xdr:col>12</xdr:col>
      <xdr:colOff>0</xdr:colOff>
      <xdr:row>0</xdr:row>
      <xdr:rowOff>0</xdr:rowOff>
    </xdr:from>
    <xdr:ext cx="634529" cy="804333"/>
    <xdr:pic>
      <xdr:nvPicPr>
        <xdr:cNvPr id="4" name="Imagen 3" descr="Acceso - IztaNet">
          <a:extLst>
            <a:ext uri="{FF2B5EF4-FFF2-40B4-BE49-F238E27FC236}">
              <a16:creationId xmlns:a16="http://schemas.microsoft.com/office/drawing/2014/main" id="{50CE9811-C50F-4A1F-BB7E-6B237CD8B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930869" y="0"/>
          <a:ext cx="634529" cy="804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44334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3EA62D-B6DA-46CF-8185-76C0B041B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1720734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6302</xdr:colOff>
      <xdr:row>0</xdr:row>
      <xdr:rowOff>685800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7D1482-9B44-414F-8289-6BEE21B5E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1530302" cy="581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253952</xdr:colOff>
      <xdr:row>0</xdr:row>
      <xdr:rowOff>581025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C4B7BE-41C5-409B-AE62-DC2F0AF2B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0302" cy="58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76201</xdr:rowOff>
    </xdr:from>
    <xdr:to>
      <xdr:col>2</xdr:col>
      <xdr:colOff>390525</xdr:colOff>
      <xdr:row>0</xdr:row>
      <xdr:rowOff>629971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F4F3D7-617B-4931-83A3-04D89343A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6201"/>
          <a:ext cx="1562100" cy="5537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AF8CAD-188E-4843-9E4D-65519D928D77}" name="Tabla1" displayName="Tabla1" ref="A2:L93" totalsRowShown="0" headerRowDxfId="200" dataDxfId="199">
  <autoFilter ref="A2:L93" xr:uid="{BBAF8CAD-188E-4843-9E4D-65519D928D77}"/>
  <sortState xmlns:xlrd2="http://schemas.microsoft.com/office/spreadsheetml/2017/richdata2" ref="A3:L93">
    <sortCondition ref="B2:B93"/>
  </sortState>
  <tableColumns count="12">
    <tableColumn id="1" xr3:uid="{9D1DA007-7EC9-45C9-8A4A-CBB88C00DA22}" name="NO." dataDxfId="198"/>
    <tableColumn id="5" xr3:uid="{77BE3EAC-DECE-4153-B188-C8A19A6FBB38}" name="INV." dataDxfId="197"/>
    <tableColumn id="7" xr3:uid="{F9009CE0-D8E3-41AC-8C1B-617D7C2E1ABE}" name="MARCA" dataDxfId="196"/>
    <tableColumn id="8" xr3:uid="{793502E5-BF93-4852-819E-044EE0631CDB}" name="MODELO" dataDxfId="195"/>
    <tableColumn id="9" xr3:uid="{05EC0E65-95A2-4A6D-954E-BD1C99B57307}" name="VERSION" dataDxfId="194"/>
    <tableColumn id="10" xr3:uid="{01ACE2B5-D988-45F3-8B03-A4364590F7B3}" name="AÑO" dataDxfId="193"/>
    <tableColumn id="11" xr3:uid="{457D1BBC-F5CA-44A5-AA6B-B49659B42CD9}" name="COLOR" dataDxfId="192"/>
    <tableColumn id="12" xr3:uid="{58B6188C-1E74-4629-8463-C4B870072054}" name="TRANS." dataDxfId="191"/>
    <tableColumn id="13" xr3:uid="{A3920B7B-C127-4C0B-858F-CBC95353FB80}" name="KM" dataDxfId="190"/>
    <tableColumn id="14" xr3:uid="{7712FCE1-2C81-44E6-B06E-02E48EA4F0D0}" name="ESTATUS" dataDxfId="189"/>
    <tableColumn id="15" xr3:uid="{2EC58D3A-8E7A-40D7-AA0F-9D46EE5A2706}" name="UBICACIÓN" dataDxfId="188"/>
    <tableColumn id="16" xr3:uid="{4C50F139-10F1-4F49-ABA1-DB7DA79DADE9}" name="PRECIO" dataDxfId="187" dataCellStyle="Moned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035FAF-5B6A-485A-8EB8-09085BFE0F1F}" name="Tabla13" displayName="Tabla13" ref="A9:V146" totalsRowShown="0" headerRowDxfId="186" dataDxfId="185">
  <autoFilter ref="A9:V146" xr:uid="{BBAF8CAD-188E-4843-9E4D-65519D928D77}">
    <filterColumn colId="4">
      <filters>
        <filter val="8918"/>
        <filter val="9504"/>
        <filter val="9535"/>
        <filter val="9542"/>
        <filter val="9553"/>
        <filter val="9555"/>
        <filter val="9556"/>
        <filter val="9558"/>
        <filter val="9575"/>
        <filter val="9584"/>
        <filter val="9589"/>
        <filter val="9592"/>
        <filter val="9596"/>
        <filter val="9597"/>
        <filter val="9603"/>
        <filter val="9611"/>
        <filter val="9619"/>
        <filter val="9621"/>
        <filter val="9627"/>
        <filter val="9629"/>
        <filter val="9630"/>
        <filter val="9636"/>
        <filter val="9643"/>
        <filter val="9649"/>
        <filter val="9658"/>
        <filter val="9659"/>
        <filter val="9661"/>
        <filter val="9662"/>
        <filter val="9665"/>
        <filter val="9670"/>
        <filter val="9675"/>
        <filter val="9677"/>
        <filter val="9685"/>
        <filter val="9688"/>
        <filter val="9689"/>
        <filter val="9693"/>
        <filter val="9698"/>
        <filter val="9699"/>
        <filter val="9701"/>
        <filter val="9702"/>
        <filter val="9713"/>
        <filter val="9714"/>
        <filter val="9715"/>
        <filter val="9717"/>
        <filter val="9718"/>
        <filter val="9719"/>
        <filter val="9720"/>
        <filter val="9722"/>
      </filters>
    </filterColumn>
  </autoFilter>
  <sortState xmlns:xlrd2="http://schemas.microsoft.com/office/spreadsheetml/2017/richdata2" ref="A10:U146">
    <sortCondition ref="E9:E146"/>
  </sortState>
  <tableColumns count="22">
    <tableColumn id="1" xr3:uid="{4B9033A3-3AD1-4AEB-8A4B-FCF34E338E15}" name="NO." dataDxfId="184"/>
    <tableColumn id="2" xr3:uid="{6FF6C8DE-8852-485C-B6AC-CD9D6E2C5B0F}" name="ANT." dataDxfId="183">
      <calculatedColumnFormula>$M$1-Tabla13[[#This Row],[FECHA TOMA]]</calculatedColumnFormula>
    </tableColumn>
    <tableColumn id="3" xr3:uid="{50979621-C586-40B7-AC7F-D600E5E0ECF1}" name="FECHA TOMA" dataDxfId="182"/>
    <tableColumn id="4" xr3:uid="{74A88284-A092-40C6-99CC-93717AEB830E}" name="ORIGEN" dataDxfId="181"/>
    <tableColumn id="5" xr3:uid="{0101554C-0B7E-4AD9-A711-EC58EB922FC6}" name="INV." dataDxfId="180"/>
    <tableColumn id="6" xr3:uid="{F6657B62-DAB2-49A5-95BC-B4D5860FE839}" name="SERIE" dataDxfId="179"/>
    <tableColumn id="7" xr3:uid="{B62B15B6-3D86-48DE-B7DC-1787B99A39B4}" name="MARCA" dataDxfId="178"/>
    <tableColumn id="8" xr3:uid="{F4393835-4645-45FF-AD93-974A676A14BA}" name="MODELO" dataDxfId="177"/>
    <tableColumn id="9" xr3:uid="{BA698672-5E95-4B9F-ACFC-511D16B5EE43}" name="VERSION" dataDxfId="176"/>
    <tableColumn id="10" xr3:uid="{C643B8C3-9547-45A9-8E03-792022CCED71}" name="AÑO" dataDxfId="175"/>
    <tableColumn id="11" xr3:uid="{9A5FD1C1-518D-4C48-83EA-C3E67CA119DC}" name="COLOR" dataDxfId="174"/>
    <tableColumn id="12" xr3:uid="{91C49ED4-EB26-47D1-8E19-0E92309346C8}" name="TRANS." dataDxfId="173"/>
    <tableColumn id="13" xr3:uid="{72181248-3C98-499D-AA12-4A226A98A971}" name="KM" dataDxfId="172"/>
    <tableColumn id="14" xr3:uid="{8C75FBF0-5463-4176-BA12-E4FB1B2BC1BD}" name="ESTATUS" dataDxfId="171"/>
    <tableColumn id="15" xr3:uid="{01EAAEE3-4FBB-483A-802B-65679EB970EB}" name="UBICACIÓN" dataDxfId="170"/>
    <tableColumn id="16" xr3:uid="{DDF832D2-E585-4803-9B80-B674BD471934}" name="PRECIO" dataDxfId="169" dataCellStyle="Moneda"/>
    <tableColumn id="18" xr3:uid="{C47BB9B4-9A6D-472F-B7C1-019F9C83F29F}" name="COMISION" dataDxfId="168" dataCellStyle="Moneda"/>
    <tableColumn id="19" xr3:uid="{E87FDF93-E951-4C05-AD9B-EC028CC19068}" name="DUP." dataDxfId="167"/>
    <tableColumn id="20" xr3:uid="{83C0E77E-4D27-4093-8515-E0189CBC7C8C}" name="MAN." dataDxfId="166"/>
    <tableColumn id="21" xr3:uid="{94E5C595-2657-4BD1-B94E-21F30FC3A18A}" name="PLACAS" dataDxfId="165"/>
    <tableColumn id="22" xr3:uid="{BDF7E8BA-8D3B-48BE-9DDD-92FA3A6EE00C}" name="Columna2" dataDxfId="164"/>
    <tableColumn id="17" xr3:uid="{933422BC-FEFC-4848-B706-FC321877D1F4}" name="Columna3" dataDxfId="16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3A8E4C9-772F-4BE4-A43D-21063A19514C}" name="Tabla58" displayName="Tabla58" ref="A147:V168" totalsRowShown="0" headerRowDxfId="162" dataDxfId="161">
  <autoFilter ref="A147:V168" xr:uid="{C1DD92CF-FB1E-478E-8991-91B6DBF4B58A}">
    <filterColumn colId="4">
      <filters>
        <filter val="9550"/>
        <filter val="9593"/>
        <filter val="9600"/>
        <filter val="9634"/>
        <filter val="9660"/>
      </filters>
    </filterColumn>
  </autoFilter>
  <sortState xmlns:xlrd2="http://schemas.microsoft.com/office/spreadsheetml/2017/richdata2" ref="A148:V163">
    <sortCondition sortBy="cellColor" ref="E147:E163" dxfId="160"/>
  </sortState>
  <tableColumns count="22">
    <tableColumn id="1" xr3:uid="{30D60B04-3AB0-4CBB-A9F6-BE220390971B}" name="NO." dataDxfId="159"/>
    <tableColumn id="2" xr3:uid="{F0BBF315-958E-498B-99AE-F60927B4E160}" name="ANT." dataDxfId="158">
      <calculatedColumnFormula>$M$1-Tabla58[[#This Row],[FECHA TOMA]]</calculatedColumnFormula>
    </tableColumn>
    <tableColumn id="3" xr3:uid="{D9D2D9C4-1E46-42BF-8446-CB780265AA5D}" name="FECHA TOMA" dataDxfId="157"/>
    <tableColumn id="4" xr3:uid="{F0B00BD3-E0E2-49C0-9DF4-46099D8BB5F8}" name="ORIGEN" dataDxfId="156"/>
    <tableColumn id="5" xr3:uid="{22252AE6-5B13-4B65-ACF7-86C9CE960AF0}" name="INV." dataDxfId="155"/>
    <tableColumn id="6" xr3:uid="{3EFBC9AD-3A77-497F-AAA1-2A2EAC4289FB}" name="SERIE" dataDxfId="154"/>
    <tableColumn id="7" xr3:uid="{E450BFC2-FAA4-46F9-B13A-D3340F8DDDF1}" name="MARCA" dataDxfId="153"/>
    <tableColumn id="8" xr3:uid="{B897DBF7-449F-4CAB-BB53-E9C1DDDBD306}" name="MODELO" dataDxfId="152"/>
    <tableColumn id="9" xr3:uid="{6794140D-D666-42D9-9E89-FAB0EA70F184}" name="VERSION" dataDxfId="151"/>
    <tableColumn id="10" xr3:uid="{C9838420-9ABD-4085-9F66-8CAB24E2001B}" name="AÑO" dataDxfId="150"/>
    <tableColumn id="11" xr3:uid="{725761C7-C43A-49FA-8E9C-3E944E6FFDDD}" name="COLOR" dataDxfId="149"/>
    <tableColumn id="12" xr3:uid="{D613EC55-2AE7-4AD6-A888-C3D14B71CF05}" name="TRANS." dataDxfId="148"/>
    <tableColumn id="13" xr3:uid="{21C38F08-C495-42AB-B89D-4F3438ED96DD}" name="KM" dataDxfId="147"/>
    <tableColumn id="14" xr3:uid="{B917AFE5-E9B8-4D3E-9A14-CD7992957B21}" name="ESTATUS" dataDxfId="146"/>
    <tableColumn id="15" xr3:uid="{79582DF6-23E8-476E-9A20-BB48D0C9EC7A}" name="UBICACIÓN" dataDxfId="145"/>
    <tableColumn id="16" xr3:uid="{860ED9CA-6447-4396-9A16-0A05436FB693}" name="PRECIO" dataDxfId="144" dataCellStyle="Moneda"/>
    <tableColumn id="18" xr3:uid="{50ED5313-9485-4838-8E7C-11417003B130}" name="VALOR FACTURA" dataDxfId="143" dataCellStyle="Moneda"/>
    <tableColumn id="19" xr3:uid="{EE96FEAF-A825-4898-879B-78BAFDDC5FB9}" name="DUP." dataDxfId="142"/>
    <tableColumn id="20" xr3:uid="{2FEE7197-ED53-4E03-92F2-3D3390E9A610}" name="MAN." dataDxfId="141"/>
    <tableColumn id="21" xr3:uid="{F375AEAE-0421-4B95-9FDF-A460FAE2A874}" name="PLACAS" dataDxfId="140"/>
    <tableColumn id="22" xr3:uid="{129AACD4-1680-4E93-9507-8D18E93E0174}" name="DIAS FACTURADO" dataDxfId="139">
      <calculatedColumnFormula>$M$1-Tabla58[[#This Row],[F. FACTURACION]]</calculatedColumnFormula>
    </tableColumn>
    <tableColumn id="23" xr3:uid="{B42F9B2D-7FBD-4AC8-A0A7-063C404F0100}" name="F. FACTURACION" dataDxfId="138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D348C56-5F51-4B0E-8EC8-12AB91F3A109}" name="Tabla19" displayName="Tabla19" ref="A2:O245" totalsRowShown="0" headerRowDxfId="137" dataDxfId="136">
  <autoFilter ref="A2:O245" xr:uid="{BBAF8CAD-188E-4843-9E4D-65519D928D77}"/>
  <sortState xmlns:xlrd2="http://schemas.microsoft.com/office/spreadsheetml/2017/richdata2" ref="A3:O132">
    <sortCondition ref="C2:C132"/>
  </sortState>
  <tableColumns count="15">
    <tableColumn id="1" xr3:uid="{F966D9C6-3245-4CD9-BEAF-1B4D33C7AAC0}" name="NO." dataDxfId="135"/>
    <tableColumn id="4" xr3:uid="{8659FEA4-0050-4E7A-95DB-AB6AA402E23E}" name="ORIGEN" dataDxfId="134"/>
    <tableColumn id="5" xr3:uid="{10BCF243-3C12-423C-AAE7-6A9CFBEB3B47}" name="INV." dataDxfId="133"/>
    <tableColumn id="6" xr3:uid="{77194825-C1A9-49ED-8AD4-BF4C79131FEE}" name="SERIE" dataDxfId="132"/>
    <tableColumn id="7" xr3:uid="{7E9F6DE2-7167-4FD5-B96E-C29C95EA7C1A}" name="MARCA" dataDxfId="131"/>
    <tableColumn id="8" xr3:uid="{254D3137-593F-461B-A2CB-C41D87970481}" name="MODELO" dataDxfId="130"/>
    <tableColumn id="9" xr3:uid="{1C8369C5-1755-4666-8B04-B7D6B6961E9F}" name="VERSION" dataDxfId="129"/>
    <tableColumn id="10" xr3:uid="{0F98E06D-E119-411C-9091-A4D3F279A98F}" name="AÑO" dataDxfId="128"/>
    <tableColumn id="11" xr3:uid="{0336F66C-067C-47C0-AE8D-B047EF22F102}" name="COLOR" dataDxfId="127"/>
    <tableColumn id="12" xr3:uid="{64DB0A6A-84C5-462B-9B50-B464836C5C52}" name="TRANS." dataDxfId="126"/>
    <tableColumn id="13" xr3:uid="{46D40E57-F4C5-4807-A461-230A7CC270E2}" name="KM" dataDxfId="125"/>
    <tableColumn id="14" xr3:uid="{73D96861-E570-4ADA-BBF9-46BC16FD3BA0}" name="ESTATUS" dataDxfId="124"/>
    <tableColumn id="15" xr3:uid="{9516EFAB-5B7C-4A65-B20D-9C3D6DF67444}" name="UBICACIÓN" dataDxfId="123"/>
    <tableColumn id="16" xr3:uid="{F33EA406-6AA5-4639-8A14-29AE1E5A561B}" name="PRECIO" dataDxfId="122" dataCellStyle="Moneda"/>
    <tableColumn id="21" xr3:uid="{E072C243-356B-49D8-B89F-89C76A533458}" name="PLACAS" dataDxfId="12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02FB899-F879-40DC-84F8-EB61F53E9A19}" name="Tabla6" displayName="Tabla6" ref="A2:M39" totalsRowShown="0" headerRowDxfId="120">
  <autoFilter ref="A2:M39" xr:uid="{402FB899-F879-40DC-84F8-EB61F53E9A19}"/>
  <tableColumns count="13">
    <tableColumn id="1" xr3:uid="{EB290F29-5E1F-4493-BA5E-D4DDFCA35C0B}" name="NO." dataDxfId="119"/>
    <tableColumn id="5" xr3:uid="{F620006D-7499-4159-A65B-822FF6B213C0}" name="INV." dataDxfId="118"/>
    <tableColumn id="6" xr3:uid="{D952EF74-013D-4B2E-AB21-FF42FD9BCDC1}" name="SERIE" dataDxfId="117"/>
    <tableColumn id="7" xr3:uid="{329EF0F5-C563-4FD6-AF8F-8C4628BFC3E9}" name="MARCA"/>
    <tableColumn id="8" xr3:uid="{E010602D-C8E6-4DBA-BECA-776228E1EBAB}" name="MODELO" dataDxfId="116"/>
    <tableColumn id="9" xr3:uid="{3FD0612B-3587-43A5-BEF0-47E0641405EC}" name="VERSION" dataDxfId="115"/>
    <tableColumn id="10" xr3:uid="{3D7C7A25-A412-4615-A257-D1B06E0860D0}" name="AÑO" dataDxfId="114"/>
    <tableColumn id="11" xr3:uid="{E471B0F9-E58F-4C2B-B196-6F32685D019F}" name="COLOR" dataDxfId="113"/>
    <tableColumn id="12" xr3:uid="{C37BF33A-27C5-43CE-A6E6-A8EC5C1F1F3B}" name="TRANS." dataDxfId="112"/>
    <tableColumn id="13" xr3:uid="{0DD71FED-85D6-4517-A25E-0F6EA0EB6551}" name="KM" dataDxfId="111"/>
    <tableColumn id="14" xr3:uid="{240DBAB5-3D98-42E8-852E-01DE563ACF3E}" name="ESTATUS"/>
    <tableColumn id="15" xr3:uid="{BD0DD56C-8716-4786-8C62-C190ABD5F07E}" name="UBICACIÓN" dataDxfId="110"/>
    <tableColumn id="16" xr3:uid="{AF686440-9EF4-4B57-B9FE-A3C88CADB567}" name="PRECIO" dataDxfId="109" dataCellStyle="Moneda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E11EB-1FF0-4301-8FEC-9C05D3895A57}">
  <sheetPr codeName="Hoja1">
    <pageSetUpPr fitToPage="1"/>
  </sheetPr>
  <dimension ref="A1:L93"/>
  <sheetViews>
    <sheetView tabSelected="1" zoomScale="115" zoomScaleNormal="115" workbookViewId="0">
      <selection activeCell="J102" sqref="J102"/>
    </sheetView>
  </sheetViews>
  <sheetFormatPr baseColWidth="10" defaultRowHeight="12.75" x14ac:dyDescent="0.2"/>
  <cols>
    <col min="1" max="1" width="8.5703125" style="2" bestFit="1" customWidth="1"/>
    <col min="2" max="2" width="9.42578125" style="11" customWidth="1"/>
    <col min="3" max="3" width="11.7109375" style="2" bestFit="1" customWidth="1"/>
    <col min="4" max="4" width="14.85546875" style="2" bestFit="1" customWidth="1"/>
    <col min="5" max="5" width="22.85546875" style="2" customWidth="1"/>
    <col min="6" max="6" width="9.28515625" style="2" bestFit="1" customWidth="1"/>
    <col min="7" max="7" width="16.28515625" style="2" bestFit="1" customWidth="1"/>
    <col min="8" max="8" width="11.140625" style="2" customWidth="1"/>
    <col min="9" max="9" width="8.140625" style="7" customWidth="1"/>
    <col min="10" max="10" width="12.140625" style="2" customWidth="1"/>
    <col min="11" max="11" width="14.28515625" style="2" bestFit="1" customWidth="1"/>
    <col min="12" max="12" width="14.140625" style="8" customWidth="1"/>
    <col min="13" max="13" width="15.140625" style="2" customWidth="1"/>
    <col min="14" max="14" width="15.42578125" style="2" customWidth="1"/>
    <col min="15" max="17" width="11.42578125" style="2" customWidth="1"/>
    <col min="18" max="16384" width="11.42578125" style="2"/>
  </cols>
  <sheetData>
    <row r="1" spans="1:12" ht="60.75" customHeight="1" x14ac:dyDescent="0.2">
      <c r="B1" s="5" t="s">
        <v>41</v>
      </c>
      <c r="I1" s="87">
        <v>45245</v>
      </c>
      <c r="J1" s="87"/>
      <c r="K1" s="87"/>
      <c r="L1" s="18"/>
    </row>
    <row r="2" spans="1:12" x14ac:dyDescent="0.2">
      <c r="A2" s="2" t="s">
        <v>0</v>
      </c>
      <c r="B2" s="6" t="s">
        <v>3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7" t="s">
        <v>11</v>
      </c>
      <c r="J2" s="2" t="s">
        <v>12</v>
      </c>
      <c r="K2" s="2" t="s">
        <v>13</v>
      </c>
      <c r="L2" s="8" t="s">
        <v>14</v>
      </c>
    </row>
    <row r="3" spans="1:12" x14ac:dyDescent="0.2">
      <c r="A3" s="48">
        <v>1</v>
      </c>
      <c r="B3" s="11">
        <v>9555</v>
      </c>
      <c r="C3" s="2" t="s">
        <v>20</v>
      </c>
      <c r="D3" s="2" t="s">
        <v>54</v>
      </c>
      <c r="E3" s="2" t="s">
        <v>200</v>
      </c>
      <c r="F3" s="2">
        <v>2020</v>
      </c>
      <c r="G3" s="2" t="s">
        <v>59</v>
      </c>
      <c r="H3" s="2" t="s">
        <v>29</v>
      </c>
      <c r="I3" s="7">
        <v>76462</v>
      </c>
      <c r="J3" s="2" t="s">
        <v>24</v>
      </c>
      <c r="K3" s="2" t="s">
        <v>1406</v>
      </c>
      <c r="L3" s="8">
        <v>304000</v>
      </c>
    </row>
    <row r="4" spans="1:12" x14ac:dyDescent="0.2">
      <c r="A4" s="48">
        <v>2</v>
      </c>
      <c r="B4" s="11">
        <v>9556</v>
      </c>
      <c r="C4" s="2" t="s">
        <v>291</v>
      </c>
      <c r="D4" s="2" t="s">
        <v>54</v>
      </c>
      <c r="E4" s="2" t="s">
        <v>200</v>
      </c>
      <c r="F4" s="2">
        <v>2020</v>
      </c>
      <c r="G4" s="2" t="s">
        <v>59</v>
      </c>
      <c r="H4" s="2" t="s">
        <v>29</v>
      </c>
      <c r="I4" s="7">
        <v>72831</v>
      </c>
      <c r="J4" s="2" t="s">
        <v>24</v>
      </c>
      <c r="K4" s="2" t="s">
        <v>1401</v>
      </c>
      <c r="L4" s="8">
        <v>304000</v>
      </c>
    </row>
    <row r="5" spans="1:12" x14ac:dyDescent="0.2">
      <c r="A5" s="48">
        <v>3</v>
      </c>
      <c r="B5" s="11">
        <v>9575</v>
      </c>
      <c r="C5" s="2" t="s">
        <v>321</v>
      </c>
      <c r="D5" s="2" t="s">
        <v>322</v>
      </c>
      <c r="E5" s="2" t="s">
        <v>323</v>
      </c>
      <c r="F5" s="2">
        <v>2004</v>
      </c>
      <c r="G5" s="2" t="s">
        <v>36</v>
      </c>
      <c r="H5" s="2" t="s">
        <v>29</v>
      </c>
      <c r="I5" s="7">
        <v>198925</v>
      </c>
      <c r="J5" s="2" t="s">
        <v>24</v>
      </c>
      <c r="K5" s="2" t="s">
        <v>1358</v>
      </c>
      <c r="L5" s="8">
        <v>130000</v>
      </c>
    </row>
    <row r="6" spans="1:12" x14ac:dyDescent="0.2">
      <c r="A6" s="48">
        <v>4</v>
      </c>
      <c r="B6" s="11">
        <v>9597</v>
      </c>
      <c r="C6" s="2" t="s">
        <v>32</v>
      </c>
      <c r="D6" s="2" t="s">
        <v>278</v>
      </c>
      <c r="E6" s="2" t="s">
        <v>275</v>
      </c>
      <c r="F6" s="2">
        <v>2021</v>
      </c>
      <c r="G6" s="2" t="s">
        <v>276</v>
      </c>
      <c r="H6" s="2" t="s">
        <v>22</v>
      </c>
      <c r="I6" s="7">
        <v>58162</v>
      </c>
      <c r="J6" s="2" t="s">
        <v>24</v>
      </c>
      <c r="K6" s="2" t="s">
        <v>1401</v>
      </c>
      <c r="L6" s="20">
        <v>335000</v>
      </c>
    </row>
    <row r="7" spans="1:12" x14ac:dyDescent="0.2">
      <c r="A7" s="48">
        <v>5</v>
      </c>
      <c r="B7" s="11">
        <v>9611</v>
      </c>
      <c r="C7" s="2" t="s">
        <v>20</v>
      </c>
      <c r="D7" s="2" t="s">
        <v>50</v>
      </c>
      <c r="E7" s="38" t="s">
        <v>279</v>
      </c>
      <c r="F7" s="2">
        <v>2021</v>
      </c>
      <c r="G7" s="2" t="s">
        <v>30</v>
      </c>
      <c r="H7" s="2" t="s">
        <v>29</v>
      </c>
      <c r="I7" s="7">
        <v>97533</v>
      </c>
      <c r="J7" s="2" t="s">
        <v>24</v>
      </c>
      <c r="K7" s="2" t="s">
        <v>1406</v>
      </c>
      <c r="L7" s="20">
        <v>289900</v>
      </c>
    </row>
    <row r="8" spans="1:12" x14ac:dyDescent="0.2">
      <c r="A8" s="48">
        <v>6</v>
      </c>
      <c r="B8" s="11">
        <v>9621</v>
      </c>
      <c r="C8" s="2" t="s">
        <v>20</v>
      </c>
      <c r="D8" s="2" t="s">
        <v>456</v>
      </c>
      <c r="E8" s="2" t="s">
        <v>48</v>
      </c>
      <c r="F8" s="2">
        <v>2016</v>
      </c>
      <c r="G8" s="2" t="s">
        <v>460</v>
      </c>
      <c r="H8" s="2" t="s">
        <v>29</v>
      </c>
      <c r="I8" s="7">
        <v>85579</v>
      </c>
      <c r="J8" s="2" t="s">
        <v>24</v>
      </c>
      <c r="K8" s="2" t="s">
        <v>1400</v>
      </c>
      <c r="L8" s="8">
        <v>235000</v>
      </c>
    </row>
    <row r="9" spans="1:12" x14ac:dyDescent="0.2">
      <c r="A9" s="48">
        <v>7</v>
      </c>
      <c r="B9" s="11">
        <v>9662</v>
      </c>
      <c r="C9" s="2" t="s">
        <v>20</v>
      </c>
      <c r="D9" s="2" t="s">
        <v>50</v>
      </c>
      <c r="E9" s="2" t="s">
        <v>224</v>
      </c>
      <c r="F9" s="2">
        <v>2021</v>
      </c>
      <c r="G9" s="2" t="s">
        <v>28</v>
      </c>
      <c r="H9" s="2" t="s">
        <v>29</v>
      </c>
      <c r="I9" s="7">
        <v>131197</v>
      </c>
      <c r="J9" s="2" t="s">
        <v>24</v>
      </c>
      <c r="K9" s="2" t="s">
        <v>1406</v>
      </c>
      <c r="L9" s="20">
        <v>249000</v>
      </c>
    </row>
    <row r="10" spans="1:12" x14ac:dyDescent="0.2">
      <c r="A10" s="48">
        <v>8</v>
      </c>
      <c r="B10" s="11">
        <v>9698</v>
      </c>
      <c r="C10" s="2" t="s">
        <v>20</v>
      </c>
      <c r="D10" s="2" t="s">
        <v>66</v>
      </c>
      <c r="E10" s="2" t="s">
        <v>86</v>
      </c>
      <c r="F10" s="2">
        <v>2019</v>
      </c>
      <c r="G10" s="2" t="s">
        <v>1019</v>
      </c>
      <c r="H10" s="2" t="s">
        <v>22</v>
      </c>
      <c r="I10" s="7">
        <v>62443</v>
      </c>
      <c r="J10" s="2" t="s">
        <v>24</v>
      </c>
      <c r="K10" s="2" t="s">
        <v>1401</v>
      </c>
      <c r="L10" s="8">
        <v>219900</v>
      </c>
    </row>
    <row r="11" spans="1:12" x14ac:dyDescent="0.2">
      <c r="A11" s="48">
        <v>9</v>
      </c>
      <c r="B11" s="11">
        <v>9699</v>
      </c>
      <c r="C11" s="2" t="s">
        <v>32</v>
      </c>
      <c r="D11" s="2" t="s">
        <v>46</v>
      </c>
      <c r="E11" s="2" t="s">
        <v>1016</v>
      </c>
      <c r="F11" s="2">
        <v>2019</v>
      </c>
      <c r="G11" s="2" t="s">
        <v>28</v>
      </c>
      <c r="H11" s="2" t="s">
        <v>22</v>
      </c>
      <c r="I11" s="7">
        <v>78365</v>
      </c>
      <c r="J11" s="2" t="s">
        <v>24</v>
      </c>
      <c r="K11" s="2" t="s">
        <v>1406</v>
      </c>
      <c r="L11" s="8">
        <v>264900</v>
      </c>
    </row>
    <row r="12" spans="1:12" x14ac:dyDescent="0.2">
      <c r="A12" s="48">
        <v>10</v>
      </c>
      <c r="B12" s="11">
        <v>9715</v>
      </c>
      <c r="C12" s="2" t="s">
        <v>32</v>
      </c>
      <c r="D12" s="2" t="s">
        <v>46</v>
      </c>
      <c r="E12" s="2" t="s">
        <v>1030</v>
      </c>
      <c r="F12" s="2">
        <v>2016</v>
      </c>
      <c r="G12" s="2" t="s">
        <v>1037</v>
      </c>
      <c r="H12" s="2" t="s">
        <v>33</v>
      </c>
      <c r="I12" s="7">
        <v>81398</v>
      </c>
      <c r="J12" s="2" t="s">
        <v>24</v>
      </c>
      <c r="K12" s="2" t="s">
        <v>1400</v>
      </c>
      <c r="L12" s="20">
        <v>219900</v>
      </c>
    </row>
    <row r="13" spans="1:12" x14ac:dyDescent="0.2">
      <c r="A13" s="48">
        <v>11</v>
      </c>
      <c r="B13" s="11">
        <v>9726</v>
      </c>
      <c r="C13" s="2" t="s">
        <v>911</v>
      </c>
      <c r="D13" s="2" t="s">
        <v>1060</v>
      </c>
      <c r="E13" s="2" t="s">
        <v>1061</v>
      </c>
      <c r="F13" s="2">
        <v>2019</v>
      </c>
      <c r="G13" s="2" t="s">
        <v>1062</v>
      </c>
      <c r="H13" s="2" t="s">
        <v>29</v>
      </c>
      <c r="I13" s="7">
        <v>88107</v>
      </c>
      <c r="J13" s="2" t="s">
        <v>24</v>
      </c>
      <c r="K13" s="2" t="s">
        <v>1406</v>
      </c>
      <c r="L13" s="20">
        <v>370000</v>
      </c>
    </row>
    <row r="14" spans="1:12" x14ac:dyDescent="0.2">
      <c r="A14" s="48">
        <v>12</v>
      </c>
      <c r="B14" s="11">
        <v>9730</v>
      </c>
      <c r="C14" s="2" t="s">
        <v>209</v>
      </c>
      <c r="D14" s="2" t="s">
        <v>1064</v>
      </c>
      <c r="E14" s="2" t="s">
        <v>1065</v>
      </c>
      <c r="F14" s="2">
        <v>2020</v>
      </c>
      <c r="G14" s="2" t="s">
        <v>1066</v>
      </c>
      <c r="H14" s="2" t="s">
        <v>29</v>
      </c>
      <c r="I14" s="7">
        <v>68284</v>
      </c>
      <c r="J14" s="2" t="s">
        <v>24</v>
      </c>
      <c r="K14" s="2" t="s">
        <v>1401</v>
      </c>
      <c r="L14" s="20">
        <v>429000</v>
      </c>
    </row>
    <row r="15" spans="1:12" x14ac:dyDescent="0.2">
      <c r="A15" s="48">
        <v>13</v>
      </c>
      <c r="B15" s="11">
        <v>9751</v>
      </c>
      <c r="C15" s="2" t="s">
        <v>273</v>
      </c>
      <c r="D15" s="2" t="s">
        <v>495</v>
      </c>
      <c r="E15" s="2" t="s">
        <v>1081</v>
      </c>
      <c r="F15" s="2">
        <v>2022</v>
      </c>
      <c r="G15" s="2" t="s">
        <v>1083</v>
      </c>
      <c r="H15" s="2" t="s">
        <v>33</v>
      </c>
      <c r="I15" s="7">
        <v>9326</v>
      </c>
      <c r="J15" s="2" t="s">
        <v>24</v>
      </c>
      <c r="K15" s="2" t="s">
        <v>1406</v>
      </c>
      <c r="L15" s="20">
        <v>468900</v>
      </c>
    </row>
    <row r="16" spans="1:12" x14ac:dyDescent="0.2">
      <c r="A16" s="48">
        <v>14</v>
      </c>
      <c r="B16" s="11">
        <v>9763</v>
      </c>
      <c r="C16" s="2" t="s">
        <v>273</v>
      </c>
      <c r="D16" s="2" t="s">
        <v>495</v>
      </c>
      <c r="E16" s="2" t="s">
        <v>1102</v>
      </c>
      <c r="F16" s="2">
        <v>2015</v>
      </c>
      <c r="G16" s="2" t="s">
        <v>349</v>
      </c>
      <c r="H16" s="2" t="s">
        <v>29</v>
      </c>
      <c r="I16" s="7">
        <v>62249</v>
      </c>
      <c r="J16" s="2" t="s">
        <v>24</v>
      </c>
      <c r="K16" s="2" t="s">
        <v>1406</v>
      </c>
      <c r="L16" s="8">
        <v>239900</v>
      </c>
    </row>
    <row r="17" spans="1:12" x14ac:dyDescent="0.2">
      <c r="A17" s="48">
        <v>15</v>
      </c>
      <c r="B17" s="11">
        <v>9768</v>
      </c>
      <c r="C17" s="2" t="s">
        <v>20</v>
      </c>
      <c r="D17" s="2" t="s">
        <v>68</v>
      </c>
      <c r="E17" s="2" t="s">
        <v>908</v>
      </c>
      <c r="F17" s="2">
        <v>2018</v>
      </c>
      <c r="G17" s="2" t="s">
        <v>28</v>
      </c>
      <c r="H17" s="2" t="s">
        <v>29</v>
      </c>
      <c r="I17" s="7">
        <v>92011</v>
      </c>
      <c r="J17" s="2" t="s">
        <v>24</v>
      </c>
      <c r="K17" s="2" t="s">
        <v>1401</v>
      </c>
      <c r="L17" s="20">
        <v>649900</v>
      </c>
    </row>
    <row r="18" spans="1:12" x14ac:dyDescent="0.2">
      <c r="A18" s="48">
        <v>17</v>
      </c>
      <c r="B18" s="11">
        <v>9775</v>
      </c>
      <c r="C18" s="2" t="s">
        <v>20</v>
      </c>
      <c r="D18" s="2" t="s">
        <v>54</v>
      </c>
      <c r="E18" s="2" t="s">
        <v>1129</v>
      </c>
      <c r="F18" s="2">
        <v>2019</v>
      </c>
      <c r="G18" s="2" t="s">
        <v>198</v>
      </c>
      <c r="H18" s="2" t="s">
        <v>29</v>
      </c>
      <c r="I18" s="7">
        <v>74526</v>
      </c>
      <c r="J18" s="2" t="s">
        <v>24</v>
      </c>
      <c r="K18" s="2" t="s">
        <v>1401</v>
      </c>
      <c r="L18" s="8">
        <v>305000</v>
      </c>
    </row>
    <row r="19" spans="1:12" x14ac:dyDescent="0.2">
      <c r="A19" s="48">
        <v>18</v>
      </c>
      <c r="B19" s="11">
        <v>9793</v>
      </c>
      <c r="C19" s="2" t="s">
        <v>20</v>
      </c>
      <c r="D19" s="2" t="s">
        <v>1027</v>
      </c>
      <c r="E19" s="53" t="s">
        <v>53</v>
      </c>
      <c r="F19" s="2">
        <v>2023</v>
      </c>
      <c r="G19" s="2" t="s">
        <v>28</v>
      </c>
      <c r="H19" s="2" t="s">
        <v>29</v>
      </c>
      <c r="I19" s="7">
        <v>14586</v>
      </c>
      <c r="J19" s="2" t="s">
        <v>24</v>
      </c>
      <c r="K19" s="2" t="s">
        <v>25</v>
      </c>
      <c r="L19" s="20">
        <v>419900</v>
      </c>
    </row>
    <row r="20" spans="1:12" x14ac:dyDescent="0.2">
      <c r="A20" s="48">
        <v>19</v>
      </c>
      <c r="B20" s="11">
        <v>9803</v>
      </c>
      <c r="C20" s="2" t="s">
        <v>20</v>
      </c>
      <c r="D20" s="2" t="s">
        <v>34</v>
      </c>
      <c r="E20" s="2" t="s">
        <v>197</v>
      </c>
      <c r="F20" s="2">
        <v>2022</v>
      </c>
      <c r="G20" s="2" t="s">
        <v>198</v>
      </c>
      <c r="H20" s="2" t="s">
        <v>29</v>
      </c>
      <c r="I20" s="7">
        <v>37731</v>
      </c>
      <c r="J20" s="2" t="s">
        <v>24</v>
      </c>
      <c r="K20" s="2" t="s">
        <v>1401</v>
      </c>
      <c r="L20" s="20">
        <v>369900</v>
      </c>
    </row>
    <row r="21" spans="1:12" x14ac:dyDescent="0.2">
      <c r="A21" s="48">
        <v>20</v>
      </c>
      <c r="B21" s="11">
        <v>9804</v>
      </c>
      <c r="C21" s="2" t="s">
        <v>20</v>
      </c>
      <c r="D21" s="2" t="s">
        <v>34</v>
      </c>
      <c r="E21" s="2" t="s">
        <v>197</v>
      </c>
      <c r="F21" s="2">
        <v>2022</v>
      </c>
      <c r="G21" s="2" t="s">
        <v>1173</v>
      </c>
      <c r="H21" s="2" t="s">
        <v>29</v>
      </c>
      <c r="I21" s="7">
        <v>5900</v>
      </c>
      <c r="J21" s="2" t="s">
        <v>24</v>
      </c>
      <c r="K21" s="2" t="s">
        <v>1358</v>
      </c>
      <c r="L21" s="20">
        <v>399900</v>
      </c>
    </row>
    <row r="22" spans="1:12" x14ac:dyDescent="0.2">
      <c r="A22" s="48">
        <v>21</v>
      </c>
      <c r="B22" s="11">
        <v>9806</v>
      </c>
      <c r="C22" s="2" t="s">
        <v>20</v>
      </c>
      <c r="D22" s="2" t="s">
        <v>456</v>
      </c>
      <c r="E22" s="2" t="s">
        <v>351</v>
      </c>
      <c r="F22" s="2">
        <v>2017</v>
      </c>
      <c r="G22" s="2" t="s">
        <v>36</v>
      </c>
      <c r="H22" s="2" t="s">
        <v>29</v>
      </c>
      <c r="I22" s="7">
        <v>51309</v>
      </c>
      <c r="J22" s="2" t="s">
        <v>24</v>
      </c>
      <c r="K22" s="2" t="s">
        <v>1406</v>
      </c>
      <c r="L22" s="20">
        <v>349900</v>
      </c>
    </row>
    <row r="23" spans="1:12" x14ac:dyDescent="0.2">
      <c r="A23" s="48">
        <v>22</v>
      </c>
      <c r="B23" s="11">
        <v>9808</v>
      </c>
      <c r="C23" s="2" t="s">
        <v>20</v>
      </c>
      <c r="D23" s="2" t="s">
        <v>47</v>
      </c>
      <c r="E23" s="2" t="s">
        <v>51</v>
      </c>
      <c r="F23" s="2">
        <v>2017</v>
      </c>
      <c r="G23" s="2" t="s">
        <v>30</v>
      </c>
      <c r="H23" s="2" t="s">
        <v>22</v>
      </c>
      <c r="I23" s="7">
        <v>59882</v>
      </c>
      <c r="J23" s="2" t="s">
        <v>24</v>
      </c>
      <c r="K23" s="2" t="s">
        <v>1406</v>
      </c>
      <c r="L23" s="20">
        <v>229900</v>
      </c>
    </row>
    <row r="24" spans="1:12" x14ac:dyDescent="0.2">
      <c r="A24" s="48">
        <v>23</v>
      </c>
      <c r="B24" s="11">
        <v>9811</v>
      </c>
      <c r="C24" s="2" t="s">
        <v>20</v>
      </c>
      <c r="D24" s="2" t="s">
        <v>207</v>
      </c>
      <c r="E24" s="2" t="s">
        <v>1191</v>
      </c>
      <c r="F24" s="2">
        <v>2022</v>
      </c>
      <c r="G24" s="2" t="s">
        <v>30</v>
      </c>
      <c r="H24" s="2" t="s">
        <v>29</v>
      </c>
      <c r="I24" s="7">
        <v>41343</v>
      </c>
      <c r="J24" s="2" t="s">
        <v>24</v>
      </c>
      <c r="K24" s="2" t="s">
        <v>25</v>
      </c>
      <c r="L24" s="20">
        <v>419900</v>
      </c>
    </row>
    <row r="25" spans="1:12" ht="12" customHeight="1" x14ac:dyDescent="0.2">
      <c r="A25" s="48">
        <v>24</v>
      </c>
      <c r="B25" s="11">
        <v>9816</v>
      </c>
      <c r="C25" s="2" t="s">
        <v>911</v>
      </c>
      <c r="D25" s="2" t="s">
        <v>1201</v>
      </c>
      <c r="E25" s="2" t="s">
        <v>1202</v>
      </c>
      <c r="F25" s="2">
        <v>2017</v>
      </c>
      <c r="G25" s="2" t="s">
        <v>1205</v>
      </c>
      <c r="H25" s="2" t="s">
        <v>29</v>
      </c>
      <c r="I25" s="7">
        <v>62138</v>
      </c>
      <c r="J25" s="2" t="s">
        <v>24</v>
      </c>
      <c r="K25" s="2" t="s">
        <v>1401</v>
      </c>
      <c r="L25" s="8">
        <v>734900</v>
      </c>
    </row>
    <row r="26" spans="1:12" ht="25.5" x14ac:dyDescent="0.2">
      <c r="A26" s="48">
        <v>27</v>
      </c>
      <c r="B26" s="11">
        <v>9826</v>
      </c>
      <c r="C26" s="2" t="s">
        <v>506</v>
      </c>
      <c r="D26" s="2" t="s">
        <v>1233</v>
      </c>
      <c r="E26" s="2" t="s">
        <v>1234</v>
      </c>
      <c r="F26" s="2">
        <v>2017</v>
      </c>
      <c r="G26" s="2" t="s">
        <v>1350</v>
      </c>
      <c r="H26" s="2" t="s">
        <v>29</v>
      </c>
      <c r="I26" s="7">
        <v>87054</v>
      </c>
      <c r="J26" s="2" t="s">
        <v>24</v>
      </c>
      <c r="K26" s="2" t="s">
        <v>1401</v>
      </c>
      <c r="L26" s="20">
        <v>509900</v>
      </c>
    </row>
    <row r="27" spans="1:12" x14ac:dyDescent="0.2">
      <c r="A27" s="48">
        <v>29</v>
      </c>
      <c r="B27" s="11">
        <v>9839</v>
      </c>
      <c r="C27" s="2" t="s">
        <v>273</v>
      </c>
      <c r="D27" s="2" t="s">
        <v>274</v>
      </c>
      <c r="E27" s="2" t="s">
        <v>1271</v>
      </c>
      <c r="F27" s="2">
        <v>2021</v>
      </c>
      <c r="G27" s="2" t="s">
        <v>1273</v>
      </c>
      <c r="H27" s="2" t="s">
        <v>33</v>
      </c>
      <c r="I27" s="7">
        <v>62215</v>
      </c>
      <c r="J27" s="2" t="s">
        <v>24</v>
      </c>
      <c r="K27" s="2" t="s">
        <v>1400</v>
      </c>
      <c r="L27" s="20">
        <v>319900</v>
      </c>
    </row>
    <row r="28" spans="1:12" x14ac:dyDescent="0.2">
      <c r="A28" s="48">
        <v>30</v>
      </c>
      <c r="B28" s="11">
        <v>9841</v>
      </c>
      <c r="C28" s="2" t="s">
        <v>1276</v>
      </c>
      <c r="D28" s="2" t="s">
        <v>1277</v>
      </c>
      <c r="E28" s="2" t="s">
        <v>1278</v>
      </c>
      <c r="F28" s="2">
        <v>2023</v>
      </c>
      <c r="G28" s="49" t="s">
        <v>1279</v>
      </c>
      <c r="H28" s="2" t="s">
        <v>29</v>
      </c>
      <c r="I28" s="7">
        <v>5050</v>
      </c>
      <c r="J28" s="2" t="s">
        <v>24</v>
      </c>
      <c r="K28" s="2" t="s">
        <v>1406</v>
      </c>
      <c r="L28" s="8">
        <v>429000</v>
      </c>
    </row>
    <row r="29" spans="1:12" x14ac:dyDescent="0.2">
      <c r="A29" s="48">
        <v>32</v>
      </c>
      <c r="B29" s="11">
        <v>9847</v>
      </c>
      <c r="C29" s="2" t="s">
        <v>438</v>
      </c>
      <c r="D29" s="2" t="s">
        <v>807</v>
      </c>
      <c r="E29" s="2" t="s">
        <v>1295</v>
      </c>
      <c r="F29" s="2">
        <v>2019</v>
      </c>
      <c r="G29" s="2" t="s">
        <v>1236</v>
      </c>
      <c r="H29" s="2" t="s">
        <v>29</v>
      </c>
      <c r="I29" s="7">
        <v>64520</v>
      </c>
      <c r="J29" s="2" t="s">
        <v>24</v>
      </c>
      <c r="K29" s="2" t="s">
        <v>25</v>
      </c>
      <c r="L29" s="8">
        <v>339900</v>
      </c>
    </row>
    <row r="30" spans="1:12" x14ac:dyDescent="0.2">
      <c r="A30" s="48">
        <v>33</v>
      </c>
      <c r="B30" s="11">
        <v>9854</v>
      </c>
      <c r="C30" s="2" t="s">
        <v>20</v>
      </c>
      <c r="D30" s="2" t="s">
        <v>50</v>
      </c>
      <c r="E30" s="2" t="s">
        <v>279</v>
      </c>
      <c r="F30" s="2">
        <v>2021</v>
      </c>
      <c r="G30" s="2" t="s">
        <v>77</v>
      </c>
      <c r="H30" s="2" t="s">
        <v>29</v>
      </c>
      <c r="I30" s="7">
        <v>61077</v>
      </c>
      <c r="J30" s="2" t="s">
        <v>24</v>
      </c>
      <c r="K30" s="2" t="s">
        <v>1358</v>
      </c>
      <c r="L30" s="20">
        <v>289900</v>
      </c>
    </row>
    <row r="31" spans="1:12" ht="25.5" x14ac:dyDescent="0.2">
      <c r="A31" s="48">
        <v>34</v>
      </c>
      <c r="B31" s="11">
        <v>9859</v>
      </c>
      <c r="C31" s="2" t="s">
        <v>20</v>
      </c>
      <c r="D31" s="2" t="s">
        <v>54</v>
      </c>
      <c r="E31" s="2" t="s">
        <v>86</v>
      </c>
      <c r="F31" s="2">
        <v>2019</v>
      </c>
      <c r="G31" s="2" t="s">
        <v>350</v>
      </c>
      <c r="H31" s="2" t="s">
        <v>29</v>
      </c>
      <c r="I31" s="7">
        <v>73474</v>
      </c>
      <c r="J31" s="2" t="s">
        <v>24</v>
      </c>
      <c r="K31" s="2" t="s">
        <v>25</v>
      </c>
      <c r="L31" s="20">
        <v>314000</v>
      </c>
    </row>
    <row r="32" spans="1:12" x14ac:dyDescent="0.2">
      <c r="A32" s="48">
        <v>36</v>
      </c>
      <c r="B32" s="11">
        <v>9863</v>
      </c>
      <c r="C32" s="2" t="s">
        <v>20</v>
      </c>
      <c r="D32" s="2" t="s">
        <v>1027</v>
      </c>
      <c r="E32" s="2" t="s">
        <v>51</v>
      </c>
      <c r="F32" s="2">
        <v>2023</v>
      </c>
      <c r="G32" s="2" t="s">
        <v>1347</v>
      </c>
      <c r="H32" s="2" t="s">
        <v>22</v>
      </c>
      <c r="I32" s="7">
        <v>10089</v>
      </c>
      <c r="J32" s="2" t="s">
        <v>24</v>
      </c>
      <c r="K32" s="2" t="s">
        <v>1401</v>
      </c>
      <c r="L32" s="20">
        <v>384900</v>
      </c>
    </row>
    <row r="33" spans="1:12" x14ac:dyDescent="0.2">
      <c r="A33" s="48">
        <v>37</v>
      </c>
      <c r="B33" s="11">
        <v>9872</v>
      </c>
      <c r="C33" s="2" t="s">
        <v>20</v>
      </c>
      <c r="D33" s="2" t="s">
        <v>54</v>
      </c>
      <c r="E33" s="2" t="s">
        <v>1348</v>
      </c>
      <c r="F33" s="2">
        <v>2017</v>
      </c>
      <c r="G33" t="s">
        <v>36</v>
      </c>
      <c r="H33" s="2" t="s">
        <v>22</v>
      </c>
      <c r="I33" s="7">
        <v>54314</v>
      </c>
      <c r="J33" s="2" t="s">
        <v>24</v>
      </c>
      <c r="K33" s="2" t="s">
        <v>1402</v>
      </c>
      <c r="L33" s="20">
        <v>240000</v>
      </c>
    </row>
    <row r="34" spans="1:12" x14ac:dyDescent="0.2">
      <c r="A34" s="48">
        <v>39</v>
      </c>
      <c r="B34" s="11">
        <v>9879</v>
      </c>
      <c r="C34" s="2" t="s">
        <v>911</v>
      </c>
      <c r="D34" s="2" t="s">
        <v>1351</v>
      </c>
      <c r="E34" s="2" t="s">
        <v>1352</v>
      </c>
      <c r="F34" s="2">
        <v>2021</v>
      </c>
      <c r="G34" s="2" t="s">
        <v>1354</v>
      </c>
      <c r="H34" s="2" t="s">
        <v>29</v>
      </c>
      <c r="I34" s="7">
        <v>60808</v>
      </c>
      <c r="J34" s="2" t="s">
        <v>24</v>
      </c>
      <c r="K34" s="2" t="s">
        <v>1401</v>
      </c>
      <c r="L34" s="20">
        <v>640000</v>
      </c>
    </row>
    <row r="35" spans="1:12" ht="25.5" x14ac:dyDescent="0.2">
      <c r="A35" s="48">
        <v>42</v>
      </c>
      <c r="B35" s="11">
        <v>9901</v>
      </c>
      <c r="C35" s="2" t="s">
        <v>20</v>
      </c>
      <c r="D35" s="2" t="s">
        <v>54</v>
      </c>
      <c r="E35" s="2" t="s">
        <v>200</v>
      </c>
      <c r="F35" s="2">
        <v>2019</v>
      </c>
      <c r="G35" s="2" t="s">
        <v>293</v>
      </c>
      <c r="H35" s="2" t="s">
        <v>29</v>
      </c>
      <c r="I35" s="7">
        <v>57796</v>
      </c>
      <c r="J35" s="2" t="s">
        <v>24</v>
      </c>
      <c r="K35" s="2" t="s">
        <v>1402</v>
      </c>
      <c r="L35" s="8">
        <v>314000</v>
      </c>
    </row>
    <row r="36" spans="1:12" x14ac:dyDescent="0.2">
      <c r="A36" s="48">
        <v>43</v>
      </c>
      <c r="B36" s="11">
        <v>9903</v>
      </c>
      <c r="C36" s="2" t="s">
        <v>20</v>
      </c>
      <c r="D36" s="2" t="s">
        <v>498</v>
      </c>
      <c r="E36" s="2" t="s">
        <v>86</v>
      </c>
      <c r="F36" s="2">
        <v>2018</v>
      </c>
      <c r="G36" s="2" t="s">
        <v>1355</v>
      </c>
      <c r="H36" s="2" t="s">
        <v>29</v>
      </c>
      <c r="I36" s="7">
        <v>113403</v>
      </c>
      <c r="J36" s="2" t="s">
        <v>24</v>
      </c>
      <c r="K36" s="2" t="s">
        <v>25</v>
      </c>
      <c r="L36" s="8">
        <v>519900</v>
      </c>
    </row>
    <row r="37" spans="1:12" x14ac:dyDescent="0.2">
      <c r="A37" s="48">
        <v>44</v>
      </c>
      <c r="B37" s="11">
        <v>9907</v>
      </c>
      <c r="C37" s="2" t="s">
        <v>20</v>
      </c>
      <c r="D37" s="2" t="s">
        <v>54</v>
      </c>
      <c r="E37" s="2" t="s">
        <v>95</v>
      </c>
      <c r="F37" s="2">
        <v>2020</v>
      </c>
      <c r="G37" s="2" t="s">
        <v>59</v>
      </c>
      <c r="H37" s="2" t="s">
        <v>29</v>
      </c>
      <c r="I37" s="7">
        <v>85612</v>
      </c>
      <c r="J37" s="2" t="s">
        <v>24</v>
      </c>
      <c r="K37" s="2" t="s">
        <v>1358</v>
      </c>
      <c r="L37" s="8">
        <v>340999</v>
      </c>
    </row>
    <row r="38" spans="1:12" x14ac:dyDescent="0.2">
      <c r="A38" s="48">
        <v>45</v>
      </c>
      <c r="B38" s="11">
        <v>9911</v>
      </c>
      <c r="C38" s="2" t="s">
        <v>32</v>
      </c>
      <c r="D38" s="2" t="s">
        <v>74</v>
      </c>
      <c r="E38" s="2" t="s">
        <v>1356</v>
      </c>
      <c r="F38" s="2">
        <v>2020</v>
      </c>
      <c r="G38" s="2" t="s">
        <v>30</v>
      </c>
      <c r="H38" s="2" t="s">
        <v>29</v>
      </c>
      <c r="I38" s="7">
        <v>42984</v>
      </c>
      <c r="J38" s="2" t="s">
        <v>24</v>
      </c>
      <c r="K38" s="2" t="s">
        <v>25</v>
      </c>
      <c r="L38" s="8">
        <v>259900</v>
      </c>
    </row>
    <row r="39" spans="1:12" x14ac:dyDescent="0.2">
      <c r="A39" s="48">
        <v>48</v>
      </c>
      <c r="B39" s="11">
        <v>9929</v>
      </c>
      <c r="C39" s="2" t="s">
        <v>20</v>
      </c>
      <c r="D39" s="2" t="s">
        <v>37</v>
      </c>
      <c r="E39" s="2" t="s">
        <v>51</v>
      </c>
      <c r="F39" s="2">
        <v>2020</v>
      </c>
      <c r="G39" s="2" t="s">
        <v>461</v>
      </c>
      <c r="H39" s="2" t="s">
        <v>22</v>
      </c>
      <c r="I39" s="7">
        <v>35451</v>
      </c>
      <c r="J39" s="2" t="s">
        <v>24</v>
      </c>
      <c r="K39" s="2" t="s">
        <v>1358</v>
      </c>
      <c r="L39" s="20">
        <v>219900</v>
      </c>
    </row>
    <row r="40" spans="1:12" x14ac:dyDescent="0.2">
      <c r="A40" s="48">
        <v>49</v>
      </c>
      <c r="B40" s="11">
        <v>9930</v>
      </c>
      <c r="C40" s="2" t="s">
        <v>20</v>
      </c>
      <c r="D40" s="2" t="s">
        <v>54</v>
      </c>
      <c r="E40" s="2" t="s">
        <v>53</v>
      </c>
      <c r="F40" s="2">
        <v>2018</v>
      </c>
      <c r="G40" s="2" t="s">
        <v>1363</v>
      </c>
      <c r="H40" s="2" t="s">
        <v>29</v>
      </c>
      <c r="I40" s="7">
        <v>113471</v>
      </c>
      <c r="J40" s="2" t="s">
        <v>24</v>
      </c>
      <c r="K40" s="2" t="s">
        <v>1402</v>
      </c>
      <c r="L40" s="8">
        <v>284000</v>
      </c>
    </row>
    <row r="41" spans="1:12" ht="25.5" x14ac:dyDescent="0.2">
      <c r="A41" s="48">
        <v>50</v>
      </c>
      <c r="B41" s="11">
        <v>9932</v>
      </c>
      <c r="C41" s="2" t="s">
        <v>209</v>
      </c>
      <c r="D41" s="2" t="s">
        <v>1364</v>
      </c>
      <c r="E41" s="2" t="s">
        <v>1365</v>
      </c>
      <c r="F41" s="2">
        <v>2020</v>
      </c>
      <c r="G41" s="2" t="s">
        <v>1366</v>
      </c>
      <c r="H41" s="2" t="s">
        <v>29</v>
      </c>
      <c r="I41" s="7">
        <v>49300</v>
      </c>
      <c r="J41" s="2" t="s">
        <v>24</v>
      </c>
      <c r="K41" s="2" t="s">
        <v>1402</v>
      </c>
      <c r="L41" s="20">
        <v>369900</v>
      </c>
    </row>
    <row r="42" spans="1:12" x14ac:dyDescent="0.2">
      <c r="A42" s="48">
        <v>51</v>
      </c>
      <c r="B42" s="11">
        <v>9934</v>
      </c>
      <c r="C42" s="2" t="s">
        <v>20</v>
      </c>
      <c r="D42" s="2" t="s">
        <v>218</v>
      </c>
      <c r="E42" s="2" t="s">
        <v>1362</v>
      </c>
      <c r="F42" s="2">
        <v>2018</v>
      </c>
      <c r="G42" s="2" t="s">
        <v>30</v>
      </c>
      <c r="H42" s="2" t="s">
        <v>22</v>
      </c>
      <c r="I42" s="7">
        <v>111039</v>
      </c>
      <c r="J42" s="2" t="s">
        <v>24</v>
      </c>
      <c r="K42" s="2" t="s">
        <v>1402</v>
      </c>
      <c r="L42" s="20">
        <v>189900</v>
      </c>
    </row>
    <row r="43" spans="1:12" ht="25.5" x14ac:dyDescent="0.2">
      <c r="A43" s="48">
        <v>52</v>
      </c>
      <c r="B43" s="11">
        <v>9935</v>
      </c>
      <c r="C43" s="2" t="s">
        <v>20</v>
      </c>
      <c r="D43" s="2" t="s">
        <v>54</v>
      </c>
      <c r="E43" s="2" t="s">
        <v>51</v>
      </c>
      <c r="F43" s="2">
        <v>2014</v>
      </c>
      <c r="G43" s="2" t="s">
        <v>1369</v>
      </c>
      <c r="H43" s="2" t="s">
        <v>22</v>
      </c>
      <c r="I43" s="7">
        <v>104202</v>
      </c>
      <c r="J43" s="2" t="s">
        <v>24</v>
      </c>
      <c r="K43" s="2" t="s">
        <v>1358</v>
      </c>
      <c r="L43" s="20">
        <v>194900</v>
      </c>
    </row>
    <row r="44" spans="1:12" x14ac:dyDescent="0.2">
      <c r="A44" s="48">
        <v>54</v>
      </c>
      <c r="B44" s="11">
        <v>9937</v>
      </c>
      <c r="C44" s="2" t="s">
        <v>20</v>
      </c>
      <c r="D44" s="2" t="s">
        <v>1367</v>
      </c>
      <c r="E44" s="2" t="s">
        <v>1368</v>
      </c>
      <c r="F44" s="2">
        <v>2016</v>
      </c>
      <c r="G44" s="2" t="s">
        <v>142</v>
      </c>
      <c r="H44" s="2" t="s">
        <v>29</v>
      </c>
      <c r="I44" s="7">
        <v>81806</v>
      </c>
      <c r="J44" s="2" t="s">
        <v>24</v>
      </c>
      <c r="K44" s="2" t="s">
        <v>1358</v>
      </c>
      <c r="L44" s="20">
        <v>234900</v>
      </c>
    </row>
    <row r="45" spans="1:12" x14ac:dyDescent="0.2">
      <c r="A45" s="48">
        <v>55</v>
      </c>
      <c r="B45" s="11">
        <v>9938</v>
      </c>
      <c r="C45" s="2" t="s">
        <v>216</v>
      </c>
      <c r="D45" s="2" t="s">
        <v>400</v>
      </c>
      <c r="E45" s="2" t="s">
        <v>1370</v>
      </c>
      <c r="F45" s="2">
        <v>2019</v>
      </c>
      <c r="G45" s="2" t="s">
        <v>834</v>
      </c>
      <c r="H45" s="2" t="s">
        <v>29</v>
      </c>
      <c r="I45" s="7">
        <v>37124</v>
      </c>
      <c r="J45" s="2" t="s">
        <v>24</v>
      </c>
      <c r="K45" s="2" t="s">
        <v>1358</v>
      </c>
      <c r="L45" s="8">
        <v>229900</v>
      </c>
    </row>
    <row r="46" spans="1:12" x14ac:dyDescent="0.2">
      <c r="A46" s="48">
        <v>56</v>
      </c>
      <c r="B46" s="11">
        <v>9940</v>
      </c>
      <c r="C46" s="2" t="s">
        <v>506</v>
      </c>
      <c r="D46" s="2" t="s">
        <v>1371</v>
      </c>
      <c r="E46" s="2" t="s">
        <v>1372</v>
      </c>
      <c r="F46" s="2">
        <v>2014</v>
      </c>
      <c r="G46" s="2" t="s">
        <v>1374</v>
      </c>
      <c r="H46" s="2" t="s">
        <v>29</v>
      </c>
      <c r="I46" s="7">
        <v>87276</v>
      </c>
      <c r="J46" s="2" t="s">
        <v>24</v>
      </c>
      <c r="K46" s="2" t="s">
        <v>1401</v>
      </c>
      <c r="L46" s="8">
        <v>339900</v>
      </c>
    </row>
    <row r="47" spans="1:12" x14ac:dyDescent="0.2">
      <c r="A47" s="48">
        <v>57</v>
      </c>
      <c r="B47" s="11">
        <v>9942</v>
      </c>
      <c r="C47" s="2" t="s">
        <v>20</v>
      </c>
      <c r="D47" s="2" t="s">
        <v>218</v>
      </c>
      <c r="E47" s="2" t="s">
        <v>51</v>
      </c>
      <c r="F47" s="2">
        <v>2020</v>
      </c>
      <c r="G47" s="2" t="s">
        <v>30</v>
      </c>
      <c r="H47" s="2" t="s">
        <v>22</v>
      </c>
      <c r="I47" s="7">
        <v>84634</v>
      </c>
      <c r="J47" s="2" t="s">
        <v>24</v>
      </c>
      <c r="K47" s="2" t="s">
        <v>1400</v>
      </c>
      <c r="L47" s="8">
        <v>189900</v>
      </c>
    </row>
    <row r="48" spans="1:12" x14ac:dyDescent="0.2">
      <c r="A48" s="48">
        <v>60</v>
      </c>
      <c r="B48" s="11">
        <v>9946</v>
      </c>
      <c r="C48" s="2" t="s">
        <v>20</v>
      </c>
      <c r="D48" s="2" t="s">
        <v>218</v>
      </c>
      <c r="E48" s="2" t="s">
        <v>1373</v>
      </c>
      <c r="F48" s="2">
        <v>2020</v>
      </c>
      <c r="G48" s="2" t="s">
        <v>30</v>
      </c>
      <c r="H48" s="2" t="s">
        <v>22</v>
      </c>
      <c r="I48" s="7">
        <v>124924</v>
      </c>
      <c r="J48" s="2" t="s">
        <v>24</v>
      </c>
      <c r="K48" s="2" t="s">
        <v>1402</v>
      </c>
      <c r="L48" s="8">
        <v>189900</v>
      </c>
    </row>
    <row r="49" spans="1:12" x14ac:dyDescent="0.2">
      <c r="A49" s="48">
        <v>61</v>
      </c>
      <c r="B49" s="11">
        <v>9947</v>
      </c>
      <c r="C49" s="2" t="s">
        <v>20</v>
      </c>
      <c r="D49" s="2" t="s">
        <v>218</v>
      </c>
      <c r="E49" s="2" t="s">
        <v>1373</v>
      </c>
      <c r="F49" s="2">
        <v>2020</v>
      </c>
      <c r="G49" s="2" t="s">
        <v>30</v>
      </c>
      <c r="H49" s="2" t="s">
        <v>22</v>
      </c>
      <c r="I49" s="7">
        <v>76714</v>
      </c>
      <c r="J49" s="2" t="s">
        <v>24</v>
      </c>
      <c r="K49" s="2" t="s">
        <v>1403</v>
      </c>
      <c r="L49" s="8">
        <v>189900</v>
      </c>
    </row>
    <row r="50" spans="1:12" x14ac:dyDescent="0.2">
      <c r="A50" s="48">
        <v>63</v>
      </c>
      <c r="B50" s="11">
        <v>9949</v>
      </c>
      <c r="C50" s="2" t="s">
        <v>20</v>
      </c>
      <c r="D50" s="2" t="s">
        <v>218</v>
      </c>
      <c r="E50" s="2" t="s">
        <v>1135</v>
      </c>
      <c r="F50" s="2">
        <v>2019</v>
      </c>
      <c r="G50" s="2" t="s">
        <v>30</v>
      </c>
      <c r="H50" s="2" t="s">
        <v>22</v>
      </c>
      <c r="I50" s="7">
        <v>89194</v>
      </c>
      <c r="J50" s="2" t="s">
        <v>24</v>
      </c>
      <c r="K50" s="2" t="s">
        <v>25</v>
      </c>
      <c r="L50" s="8">
        <v>179900</v>
      </c>
    </row>
    <row r="51" spans="1:12" x14ac:dyDescent="0.2">
      <c r="A51" s="48">
        <v>64</v>
      </c>
      <c r="B51" s="11">
        <v>9955</v>
      </c>
      <c r="C51" s="2" t="s">
        <v>56</v>
      </c>
      <c r="D51" s="2" t="s">
        <v>1375</v>
      </c>
      <c r="E51" s="2" t="s">
        <v>1376</v>
      </c>
      <c r="F51" s="2">
        <v>2019</v>
      </c>
      <c r="G51" s="2" t="s">
        <v>59</v>
      </c>
      <c r="H51" s="2" t="s">
        <v>29</v>
      </c>
      <c r="I51" s="7">
        <v>61243</v>
      </c>
      <c r="J51" s="2" t="s">
        <v>24</v>
      </c>
      <c r="K51" s="2" t="s">
        <v>1358</v>
      </c>
      <c r="L51" s="8">
        <v>494900</v>
      </c>
    </row>
    <row r="52" spans="1:12" x14ac:dyDescent="0.2">
      <c r="A52" s="48">
        <v>65</v>
      </c>
      <c r="B52" s="11">
        <v>9962</v>
      </c>
      <c r="C52" s="2" t="s">
        <v>20</v>
      </c>
      <c r="D52" s="2" t="s">
        <v>50</v>
      </c>
      <c r="E52" s="2" t="s">
        <v>1349</v>
      </c>
      <c r="F52" s="2">
        <v>2023</v>
      </c>
      <c r="G52" s="2" t="s">
        <v>1357</v>
      </c>
      <c r="H52" s="2" t="s">
        <v>29</v>
      </c>
      <c r="I52" s="7">
        <v>6858</v>
      </c>
      <c r="J52" s="2" t="s">
        <v>24</v>
      </c>
      <c r="K52" s="2" t="s">
        <v>1358</v>
      </c>
      <c r="L52" s="8">
        <v>345000</v>
      </c>
    </row>
    <row r="53" spans="1:12" x14ac:dyDescent="0.2">
      <c r="A53" s="48">
        <v>66</v>
      </c>
      <c r="B53" s="11">
        <v>9964</v>
      </c>
      <c r="C53" s="2" t="s">
        <v>20</v>
      </c>
      <c r="D53" s="2" t="s">
        <v>50</v>
      </c>
      <c r="E53" s="2" t="s">
        <v>1378</v>
      </c>
      <c r="F53" s="2">
        <v>2022</v>
      </c>
      <c r="G53" s="2" t="s">
        <v>1357</v>
      </c>
      <c r="H53" s="2" t="s">
        <v>29</v>
      </c>
      <c r="I53" s="7">
        <v>31121</v>
      </c>
      <c r="J53" s="2" t="s">
        <v>24</v>
      </c>
      <c r="K53" s="2" t="s">
        <v>1358</v>
      </c>
      <c r="L53" s="8">
        <v>309900</v>
      </c>
    </row>
    <row r="54" spans="1:12" x14ac:dyDescent="0.2">
      <c r="A54" s="48">
        <v>68</v>
      </c>
      <c r="B54" s="11">
        <v>9967</v>
      </c>
      <c r="C54" s="2" t="s">
        <v>1379</v>
      </c>
      <c r="D54" s="2" t="s">
        <v>1380</v>
      </c>
      <c r="E54" s="2" t="s">
        <v>1381</v>
      </c>
      <c r="F54" s="2">
        <v>2016</v>
      </c>
      <c r="G54" s="2" t="s">
        <v>142</v>
      </c>
      <c r="H54" s="2" t="s">
        <v>29</v>
      </c>
      <c r="I54" s="7">
        <v>75329</v>
      </c>
      <c r="J54" s="2" t="s">
        <v>24</v>
      </c>
      <c r="K54" s="2" t="s">
        <v>1358</v>
      </c>
      <c r="L54" s="8">
        <v>249900</v>
      </c>
    </row>
    <row r="55" spans="1:12" x14ac:dyDescent="0.2">
      <c r="A55" s="48">
        <v>69</v>
      </c>
      <c r="B55" s="11">
        <v>9968</v>
      </c>
      <c r="C55" s="2" t="s">
        <v>20</v>
      </c>
      <c r="D55" s="2" t="s">
        <v>207</v>
      </c>
      <c r="E55" s="2" t="s">
        <v>200</v>
      </c>
      <c r="F55" s="2">
        <v>2022</v>
      </c>
      <c r="G55" s="2" t="s">
        <v>60</v>
      </c>
      <c r="H55" s="2" t="s">
        <v>29</v>
      </c>
      <c r="I55" s="7">
        <v>41366</v>
      </c>
      <c r="J55" s="2" t="s">
        <v>24</v>
      </c>
      <c r="K55" s="2" t="s">
        <v>1358</v>
      </c>
      <c r="L55" s="8">
        <v>429900</v>
      </c>
    </row>
    <row r="56" spans="1:12" x14ac:dyDescent="0.2">
      <c r="A56" s="48">
        <v>70</v>
      </c>
      <c r="B56" s="11">
        <v>9969</v>
      </c>
      <c r="C56" s="2" t="s">
        <v>45</v>
      </c>
      <c r="D56" s="2" t="s">
        <v>977</v>
      </c>
      <c r="E56" s="2" t="s">
        <v>1382</v>
      </c>
      <c r="F56" s="2">
        <v>2019</v>
      </c>
      <c r="G56" s="2" t="s">
        <v>28</v>
      </c>
      <c r="H56" s="2" t="s">
        <v>976</v>
      </c>
      <c r="I56" s="7">
        <v>108516</v>
      </c>
      <c r="J56" s="2" t="s">
        <v>24</v>
      </c>
      <c r="K56" s="2" t="s">
        <v>1402</v>
      </c>
      <c r="L56" s="8">
        <v>309900</v>
      </c>
    </row>
    <row r="57" spans="1:12" x14ac:dyDescent="0.2">
      <c r="A57" s="48">
        <v>71</v>
      </c>
      <c r="B57" s="11">
        <v>9970</v>
      </c>
      <c r="C57" s="2" t="s">
        <v>20</v>
      </c>
      <c r="D57" s="2" t="s">
        <v>54</v>
      </c>
      <c r="E57" s="2" t="s">
        <v>1383</v>
      </c>
      <c r="F57" s="2">
        <v>2015</v>
      </c>
      <c r="G57" s="2" t="s">
        <v>36</v>
      </c>
      <c r="H57" s="2" t="s">
        <v>29</v>
      </c>
      <c r="I57" s="7">
        <v>87900</v>
      </c>
      <c r="J57" s="2" t="s">
        <v>24</v>
      </c>
      <c r="K57" s="2" t="s">
        <v>1358</v>
      </c>
      <c r="L57" s="8">
        <v>219900</v>
      </c>
    </row>
    <row r="58" spans="1:12" x14ac:dyDescent="0.2">
      <c r="A58" s="48">
        <v>72</v>
      </c>
      <c r="B58" s="11">
        <v>9972</v>
      </c>
      <c r="C58" s="2" t="s">
        <v>64</v>
      </c>
      <c r="D58" s="2" t="s">
        <v>1384</v>
      </c>
      <c r="E58" s="2" t="s">
        <v>1385</v>
      </c>
      <c r="F58" s="2">
        <v>2017</v>
      </c>
      <c r="G58" s="39" t="s">
        <v>30</v>
      </c>
      <c r="H58" s="2" t="s">
        <v>29</v>
      </c>
      <c r="I58" s="7">
        <v>116239</v>
      </c>
      <c r="J58" s="2" t="s">
        <v>24</v>
      </c>
      <c r="K58" s="2" t="s">
        <v>25</v>
      </c>
      <c r="L58" s="8">
        <v>389900</v>
      </c>
    </row>
    <row r="59" spans="1:12" x14ac:dyDescent="0.2">
      <c r="A59" s="48">
        <v>74</v>
      </c>
      <c r="B59" s="11">
        <v>9975</v>
      </c>
      <c r="C59" s="2" t="s">
        <v>20</v>
      </c>
      <c r="D59" s="2" t="s">
        <v>1027</v>
      </c>
      <c r="E59" s="2" t="s">
        <v>48</v>
      </c>
      <c r="F59" s="2">
        <v>2021</v>
      </c>
      <c r="G59" s="39" t="s">
        <v>1386</v>
      </c>
      <c r="H59" s="2" t="s">
        <v>29</v>
      </c>
      <c r="I59" s="7">
        <v>34318</v>
      </c>
      <c r="J59" s="2" t="s">
        <v>24</v>
      </c>
      <c r="K59" s="2" t="s">
        <v>1402</v>
      </c>
      <c r="L59" s="8">
        <v>369900</v>
      </c>
    </row>
    <row r="60" spans="1:12" x14ac:dyDescent="0.2">
      <c r="A60" s="48">
        <v>75</v>
      </c>
      <c r="B60" s="11">
        <v>9976</v>
      </c>
      <c r="C60" s="2" t="s">
        <v>216</v>
      </c>
      <c r="D60" s="2" t="s">
        <v>400</v>
      </c>
      <c r="E60" s="2" t="s">
        <v>1377</v>
      </c>
      <c r="F60" s="2">
        <v>2023</v>
      </c>
      <c r="G60" s="49" t="s">
        <v>995</v>
      </c>
      <c r="H60" s="2" t="s">
        <v>22</v>
      </c>
      <c r="I60" s="7">
        <v>32383</v>
      </c>
      <c r="J60" s="2" t="s">
        <v>24</v>
      </c>
      <c r="K60" s="2" t="s">
        <v>1402</v>
      </c>
      <c r="L60" s="8">
        <v>319900</v>
      </c>
    </row>
    <row r="61" spans="1:12" x14ac:dyDescent="0.2">
      <c r="A61" s="48">
        <v>76</v>
      </c>
      <c r="B61" s="11">
        <v>9978</v>
      </c>
      <c r="C61" s="39" t="s">
        <v>20</v>
      </c>
      <c r="D61" s="39" t="s">
        <v>1027</v>
      </c>
      <c r="E61" s="39" t="s">
        <v>35</v>
      </c>
      <c r="F61" s="39">
        <v>2023</v>
      </c>
      <c r="G61" s="39" t="s">
        <v>36</v>
      </c>
      <c r="H61" s="2" t="s">
        <v>22</v>
      </c>
      <c r="I61" s="85">
        <v>25479</v>
      </c>
      <c r="J61" s="2" t="s">
        <v>24</v>
      </c>
      <c r="K61" s="2" t="s">
        <v>1358</v>
      </c>
      <c r="L61" s="8">
        <v>384900</v>
      </c>
    </row>
    <row r="62" spans="1:12" x14ac:dyDescent="0.2">
      <c r="A62" s="48">
        <v>77</v>
      </c>
      <c r="B62" s="11">
        <v>9979</v>
      </c>
      <c r="C62" s="39" t="s">
        <v>20</v>
      </c>
      <c r="D62" s="39" t="s">
        <v>37</v>
      </c>
      <c r="E62" s="39" t="s">
        <v>204</v>
      </c>
      <c r="F62" s="39">
        <v>2021</v>
      </c>
      <c r="G62" s="39" t="s">
        <v>77</v>
      </c>
      <c r="H62" s="2" t="s">
        <v>22</v>
      </c>
      <c r="I62" s="7">
        <v>32662</v>
      </c>
      <c r="J62" s="2" t="s">
        <v>24</v>
      </c>
      <c r="K62" s="2" t="s">
        <v>1358</v>
      </c>
      <c r="L62" s="8">
        <v>229900</v>
      </c>
    </row>
    <row r="63" spans="1:12" ht="25.5" x14ac:dyDescent="0.2">
      <c r="A63" s="48">
        <v>78</v>
      </c>
      <c r="B63" s="11">
        <v>9984</v>
      </c>
      <c r="C63" s="2" t="s">
        <v>209</v>
      </c>
      <c r="D63" s="2" t="s">
        <v>740</v>
      </c>
      <c r="E63" s="2" t="s">
        <v>1388</v>
      </c>
      <c r="F63" s="2">
        <v>2019</v>
      </c>
      <c r="G63" s="2" t="s">
        <v>1389</v>
      </c>
      <c r="H63" s="2" t="s">
        <v>29</v>
      </c>
      <c r="I63" s="7">
        <v>112779</v>
      </c>
      <c r="J63" s="2" t="s">
        <v>24</v>
      </c>
      <c r="K63" s="2" t="s">
        <v>25</v>
      </c>
      <c r="L63" s="8">
        <v>449900</v>
      </c>
    </row>
    <row r="64" spans="1:12" x14ac:dyDescent="0.2">
      <c r="A64" s="48">
        <v>79</v>
      </c>
      <c r="B64" s="11">
        <v>9988</v>
      </c>
      <c r="C64" s="2" t="s">
        <v>20</v>
      </c>
      <c r="D64" s="2" t="s">
        <v>292</v>
      </c>
      <c r="E64" s="2" t="s">
        <v>53</v>
      </c>
      <c r="F64" s="2">
        <v>2020</v>
      </c>
      <c r="G64" s="2" t="s">
        <v>317</v>
      </c>
      <c r="H64" s="2" t="s">
        <v>22</v>
      </c>
      <c r="I64" s="7">
        <v>37756</v>
      </c>
      <c r="J64" s="2" t="s">
        <v>24</v>
      </c>
      <c r="K64" s="2" t="s">
        <v>1358</v>
      </c>
      <c r="L64" s="8">
        <v>229900</v>
      </c>
    </row>
    <row r="65" spans="1:12" x14ac:dyDescent="0.2">
      <c r="A65" s="48">
        <v>80</v>
      </c>
      <c r="B65" s="11">
        <v>9989</v>
      </c>
      <c r="C65" s="2" t="s">
        <v>273</v>
      </c>
      <c r="D65" s="2" t="s">
        <v>495</v>
      </c>
      <c r="E65" s="2" t="s">
        <v>1390</v>
      </c>
      <c r="F65" s="2">
        <v>2018</v>
      </c>
      <c r="G65" s="2" t="s">
        <v>349</v>
      </c>
      <c r="H65" s="2" t="s">
        <v>22</v>
      </c>
      <c r="I65" s="7">
        <v>75641</v>
      </c>
      <c r="J65" s="2" t="s">
        <v>24</v>
      </c>
      <c r="K65" s="2" t="s">
        <v>1358</v>
      </c>
      <c r="L65" s="20">
        <v>279900</v>
      </c>
    </row>
    <row r="66" spans="1:12" x14ac:dyDescent="0.2">
      <c r="A66" s="48">
        <v>81</v>
      </c>
      <c r="B66" s="11">
        <v>9992</v>
      </c>
      <c r="C66" s="2" t="s">
        <v>321</v>
      </c>
      <c r="D66" s="2" t="s">
        <v>1391</v>
      </c>
      <c r="E66" s="2" t="s">
        <v>1392</v>
      </c>
      <c r="F66" s="2">
        <v>2020</v>
      </c>
      <c r="G66" s="2" t="s">
        <v>1393</v>
      </c>
      <c r="H66" s="2" t="s">
        <v>33</v>
      </c>
      <c r="I66" s="7">
        <v>82164</v>
      </c>
      <c r="J66" s="2" t="s">
        <v>24</v>
      </c>
      <c r="K66" s="2" t="s">
        <v>1358</v>
      </c>
      <c r="L66" s="8">
        <v>318900</v>
      </c>
    </row>
    <row r="67" spans="1:12" x14ac:dyDescent="0.2">
      <c r="A67" s="48">
        <v>82</v>
      </c>
      <c r="B67" s="11">
        <v>9994</v>
      </c>
      <c r="C67" s="2" t="s">
        <v>20</v>
      </c>
      <c r="D67" s="2" t="s">
        <v>207</v>
      </c>
      <c r="E67" s="2" t="s">
        <v>95</v>
      </c>
      <c r="F67" s="2">
        <v>2022</v>
      </c>
      <c r="G67" s="2" t="s">
        <v>60</v>
      </c>
      <c r="H67" s="2" t="s">
        <v>29</v>
      </c>
      <c r="I67" s="7">
        <v>19558</v>
      </c>
      <c r="J67" s="2" t="s">
        <v>24</v>
      </c>
      <c r="K67" s="2" t="s">
        <v>1358</v>
      </c>
      <c r="L67" s="8">
        <v>428900</v>
      </c>
    </row>
    <row r="68" spans="1:12" x14ac:dyDescent="0.2">
      <c r="A68" s="48">
        <v>85</v>
      </c>
      <c r="B68" s="57">
        <v>10003</v>
      </c>
      <c r="C68" s="59" t="s">
        <v>20</v>
      </c>
      <c r="D68" s="59" t="s">
        <v>54</v>
      </c>
      <c r="E68" s="59" t="s">
        <v>95</v>
      </c>
      <c r="F68" s="59">
        <v>2019</v>
      </c>
      <c r="G68" s="59" t="s">
        <v>77</v>
      </c>
      <c r="H68" s="59" t="s">
        <v>29</v>
      </c>
      <c r="I68" s="60">
        <v>46531</v>
      </c>
      <c r="J68" s="2" t="s">
        <v>24</v>
      </c>
      <c r="K68" s="59" t="s">
        <v>25</v>
      </c>
      <c r="L68" s="86">
        <v>319900</v>
      </c>
    </row>
    <row r="69" spans="1:12" x14ac:dyDescent="0.2">
      <c r="A69" s="48">
        <v>86</v>
      </c>
      <c r="B69" s="11">
        <v>10004</v>
      </c>
      <c r="C69" s="2" t="s">
        <v>911</v>
      </c>
      <c r="D69" s="2" t="s">
        <v>1394</v>
      </c>
      <c r="E69" s="2" t="s">
        <v>1395</v>
      </c>
      <c r="F69" s="2">
        <v>2019</v>
      </c>
      <c r="G69" s="2" t="s">
        <v>1396</v>
      </c>
      <c r="H69" s="2" t="s">
        <v>29</v>
      </c>
      <c r="I69" s="7">
        <v>59683</v>
      </c>
      <c r="J69" s="2" t="s">
        <v>24</v>
      </c>
      <c r="K69" s="2" t="s">
        <v>1358</v>
      </c>
      <c r="L69" s="20">
        <v>589900</v>
      </c>
    </row>
    <row r="70" spans="1:12" x14ac:dyDescent="0.2">
      <c r="A70" s="48">
        <v>87</v>
      </c>
      <c r="B70" s="11">
        <v>10005</v>
      </c>
      <c r="C70" s="2" t="s">
        <v>216</v>
      </c>
      <c r="D70" s="2" t="s">
        <v>1397</v>
      </c>
      <c r="E70" s="2" t="s">
        <v>1398</v>
      </c>
      <c r="F70" s="2">
        <v>2019</v>
      </c>
      <c r="G70" s="2" t="s">
        <v>1399</v>
      </c>
      <c r="H70" s="2" t="s">
        <v>29</v>
      </c>
      <c r="I70" s="7">
        <v>47376</v>
      </c>
      <c r="J70" s="2" t="s">
        <v>24</v>
      </c>
      <c r="K70" s="2" t="s">
        <v>1358</v>
      </c>
      <c r="L70" s="8">
        <v>224900</v>
      </c>
    </row>
    <row r="71" spans="1:12" x14ac:dyDescent="0.2">
      <c r="A71" s="48">
        <v>88</v>
      </c>
      <c r="B71" s="11">
        <v>10006</v>
      </c>
      <c r="C71" s="2" t="s">
        <v>20</v>
      </c>
      <c r="D71" s="2" t="s">
        <v>50</v>
      </c>
      <c r="E71" s="2" t="s">
        <v>204</v>
      </c>
      <c r="F71" s="2">
        <v>2021</v>
      </c>
      <c r="G71" s="2" t="s">
        <v>77</v>
      </c>
      <c r="H71" s="2" t="s">
        <v>22</v>
      </c>
      <c r="I71" s="7">
        <v>43604</v>
      </c>
      <c r="J71" s="2" t="s">
        <v>24</v>
      </c>
      <c r="K71" s="2" t="s">
        <v>1358</v>
      </c>
      <c r="L71" s="8">
        <v>270900</v>
      </c>
    </row>
    <row r="72" spans="1:12" x14ac:dyDescent="0.2">
      <c r="A72" s="48">
        <v>89</v>
      </c>
      <c r="B72" s="11">
        <v>10007</v>
      </c>
      <c r="C72" s="2" t="s">
        <v>20</v>
      </c>
      <c r="D72" s="2" t="s">
        <v>54</v>
      </c>
      <c r="E72" s="2" t="s">
        <v>53</v>
      </c>
      <c r="F72" s="2">
        <v>2020</v>
      </c>
      <c r="G72" s="2" t="s">
        <v>77</v>
      </c>
      <c r="H72" s="2" t="s">
        <v>29</v>
      </c>
      <c r="I72" s="7">
        <v>52859</v>
      </c>
      <c r="J72" s="2" t="s">
        <v>24</v>
      </c>
      <c r="K72" s="2" t="s">
        <v>1358</v>
      </c>
      <c r="L72" s="8">
        <v>324900</v>
      </c>
    </row>
    <row r="73" spans="1:12" x14ac:dyDescent="0.2">
      <c r="A73" s="48">
        <v>91</v>
      </c>
      <c r="B73" s="11">
        <v>10010</v>
      </c>
      <c r="C73" s="2" t="s">
        <v>32</v>
      </c>
      <c r="D73" s="2" t="s">
        <v>46</v>
      </c>
      <c r="E73" s="2" t="s">
        <v>828</v>
      </c>
      <c r="F73" s="2">
        <v>2018</v>
      </c>
      <c r="G73" s="2" t="s">
        <v>192</v>
      </c>
      <c r="H73" s="2" t="s">
        <v>33</v>
      </c>
      <c r="I73" s="7">
        <v>49825</v>
      </c>
      <c r="J73" s="2" t="s">
        <v>24</v>
      </c>
      <c r="K73" s="2" t="s">
        <v>1358</v>
      </c>
      <c r="L73" s="8">
        <v>228900</v>
      </c>
    </row>
    <row r="74" spans="1:12" x14ac:dyDescent="0.2">
      <c r="A74" s="48">
        <v>92</v>
      </c>
      <c r="B74" s="11">
        <v>10012</v>
      </c>
      <c r="C74" s="2" t="s">
        <v>20</v>
      </c>
      <c r="D74" s="2" t="s">
        <v>54</v>
      </c>
      <c r="E74" s="2" t="s">
        <v>395</v>
      </c>
      <c r="F74" s="2">
        <v>2019</v>
      </c>
      <c r="G74" s="2" t="s">
        <v>59</v>
      </c>
      <c r="H74" s="2" t="s">
        <v>22</v>
      </c>
      <c r="I74" s="7">
        <v>60058</v>
      </c>
      <c r="J74" s="2" t="s">
        <v>24</v>
      </c>
      <c r="K74" s="2" t="s">
        <v>1358</v>
      </c>
      <c r="L74" s="8">
        <v>260000</v>
      </c>
    </row>
    <row r="75" spans="1:12" x14ac:dyDescent="0.2">
      <c r="A75" s="48">
        <v>94</v>
      </c>
      <c r="B75" s="11">
        <v>10015</v>
      </c>
      <c r="C75" s="2" t="s">
        <v>20</v>
      </c>
      <c r="D75" s="2" t="s">
        <v>207</v>
      </c>
      <c r="E75" s="2" t="s">
        <v>1191</v>
      </c>
      <c r="F75" s="2">
        <v>2022</v>
      </c>
      <c r="G75" s="2" t="s">
        <v>28</v>
      </c>
      <c r="H75" s="2" t="s">
        <v>29</v>
      </c>
      <c r="I75" s="7">
        <v>25924</v>
      </c>
      <c r="J75" s="2" t="s">
        <v>24</v>
      </c>
      <c r="K75" s="2" t="s">
        <v>25</v>
      </c>
      <c r="L75" s="8">
        <v>409900</v>
      </c>
    </row>
    <row r="76" spans="1:12" x14ac:dyDescent="0.2">
      <c r="A76" s="48">
        <v>95</v>
      </c>
      <c r="B76" s="11">
        <v>10016</v>
      </c>
      <c r="C76" s="2" t="s">
        <v>20</v>
      </c>
      <c r="D76" s="2" t="s">
        <v>1404</v>
      </c>
      <c r="E76" s="2" t="s">
        <v>200</v>
      </c>
      <c r="F76" s="2">
        <v>2018</v>
      </c>
      <c r="G76" s="2" t="s">
        <v>1405</v>
      </c>
      <c r="H76" s="2" t="s">
        <v>22</v>
      </c>
      <c r="I76" s="7">
        <v>143675</v>
      </c>
      <c r="J76" s="2" t="s">
        <v>24</v>
      </c>
      <c r="K76" s="2" t="s">
        <v>25</v>
      </c>
      <c r="L76" s="8">
        <v>148000</v>
      </c>
    </row>
    <row r="77" spans="1:12" x14ac:dyDescent="0.2">
      <c r="A77" s="48">
        <v>96</v>
      </c>
      <c r="B77" s="11">
        <v>10017</v>
      </c>
      <c r="C77" s="2" t="s">
        <v>20</v>
      </c>
      <c r="D77" s="2" t="s">
        <v>54</v>
      </c>
      <c r="E77" s="2" t="s">
        <v>53</v>
      </c>
      <c r="F77" s="2">
        <v>2020</v>
      </c>
      <c r="G77" s="2" t="s">
        <v>30</v>
      </c>
      <c r="H77" s="2" t="s">
        <v>29</v>
      </c>
      <c r="I77" s="7">
        <v>57273</v>
      </c>
      <c r="J77" s="2" t="s">
        <v>24</v>
      </c>
      <c r="K77" s="2" t="s">
        <v>25</v>
      </c>
      <c r="L77" s="8">
        <v>339900</v>
      </c>
    </row>
    <row r="78" spans="1:12" x14ac:dyDescent="0.2">
      <c r="A78" s="48">
        <v>97</v>
      </c>
      <c r="B78" s="11">
        <v>10018</v>
      </c>
      <c r="C78" s="2" t="s">
        <v>20</v>
      </c>
      <c r="D78" s="2" t="s">
        <v>456</v>
      </c>
      <c r="E78" s="2" t="s">
        <v>53</v>
      </c>
      <c r="F78" s="2">
        <v>2018</v>
      </c>
      <c r="G78" s="2" t="s">
        <v>36</v>
      </c>
      <c r="H78" s="2" t="s">
        <v>29</v>
      </c>
      <c r="I78" s="7">
        <v>95652</v>
      </c>
      <c r="J78" s="2" t="s">
        <v>24</v>
      </c>
      <c r="K78" s="2" t="s">
        <v>25</v>
      </c>
      <c r="L78" s="8">
        <v>349900</v>
      </c>
    </row>
    <row r="79" spans="1:12" x14ac:dyDescent="0.2">
      <c r="A79" s="48">
        <v>99</v>
      </c>
      <c r="B79" s="11">
        <v>10020</v>
      </c>
      <c r="C79" s="2" t="s">
        <v>20</v>
      </c>
      <c r="D79" s="2" t="s">
        <v>83</v>
      </c>
      <c r="E79" s="2" t="s">
        <v>197</v>
      </c>
      <c r="F79" s="2">
        <v>2020</v>
      </c>
      <c r="G79" s="2" t="s">
        <v>1363</v>
      </c>
      <c r="H79" s="2" t="s">
        <v>29</v>
      </c>
      <c r="I79" s="7">
        <v>25465</v>
      </c>
      <c r="J79" s="2" t="s">
        <v>24</v>
      </c>
      <c r="K79" s="2" t="s">
        <v>1358</v>
      </c>
      <c r="L79" s="8">
        <v>679900</v>
      </c>
    </row>
    <row r="80" spans="1:12" x14ac:dyDescent="0.2">
      <c r="A80" s="48">
        <v>100</v>
      </c>
      <c r="B80" s="11">
        <v>10021</v>
      </c>
      <c r="C80" s="2" t="s">
        <v>32</v>
      </c>
      <c r="D80" s="2" t="s">
        <v>563</v>
      </c>
      <c r="E80" s="2" t="s">
        <v>1387</v>
      </c>
      <c r="F80" s="2">
        <v>2019</v>
      </c>
      <c r="G80" s="2" t="s">
        <v>192</v>
      </c>
      <c r="H80" s="2" t="s">
        <v>22</v>
      </c>
      <c r="I80" s="7">
        <v>61917</v>
      </c>
      <c r="J80" s="2" t="s">
        <v>24</v>
      </c>
      <c r="K80" s="2" t="s">
        <v>1358</v>
      </c>
      <c r="L80" s="8">
        <v>219900</v>
      </c>
    </row>
    <row r="81" spans="1:12" x14ac:dyDescent="0.2">
      <c r="A81" s="48">
        <v>101</v>
      </c>
      <c r="B81" s="11">
        <v>10022</v>
      </c>
      <c r="C81" s="2" t="s">
        <v>212</v>
      </c>
      <c r="D81" s="2" t="s">
        <v>213</v>
      </c>
      <c r="E81" s="2" t="s">
        <v>1407</v>
      </c>
      <c r="F81" s="2">
        <v>2020</v>
      </c>
      <c r="G81" s="2" t="s">
        <v>271</v>
      </c>
      <c r="H81" s="2" t="s">
        <v>29</v>
      </c>
      <c r="I81" s="7">
        <v>86679</v>
      </c>
      <c r="J81" s="2" t="s">
        <v>24</v>
      </c>
      <c r="K81" s="2" t="s">
        <v>1358</v>
      </c>
      <c r="L81" s="8">
        <v>419900</v>
      </c>
    </row>
    <row r="82" spans="1:12" x14ac:dyDescent="0.2">
      <c r="A82" s="48">
        <v>102</v>
      </c>
      <c r="B82" s="11">
        <v>10023</v>
      </c>
      <c r="C82" s="2" t="s">
        <v>20</v>
      </c>
      <c r="D82" s="2" t="s">
        <v>21</v>
      </c>
      <c r="E82" s="2" t="s">
        <v>1203</v>
      </c>
      <c r="F82" s="2">
        <v>2015</v>
      </c>
      <c r="G82" s="2" t="s">
        <v>1058</v>
      </c>
      <c r="H82" s="2" t="s">
        <v>29</v>
      </c>
      <c r="I82" s="7">
        <v>33820</v>
      </c>
      <c r="J82" s="2" t="s">
        <v>24</v>
      </c>
      <c r="K82" s="2" t="s">
        <v>1358</v>
      </c>
      <c r="L82" s="8">
        <v>159900</v>
      </c>
    </row>
    <row r="83" spans="1:12" x14ac:dyDescent="0.2">
      <c r="A83" s="48">
        <v>103</v>
      </c>
      <c r="B83" s="11">
        <v>10024</v>
      </c>
      <c r="C83" s="2" t="s">
        <v>20</v>
      </c>
      <c r="D83" s="2" t="s">
        <v>681</v>
      </c>
      <c r="E83" s="2" t="s">
        <v>1408</v>
      </c>
      <c r="F83" s="2">
        <v>2018</v>
      </c>
      <c r="G83" s="2" t="s">
        <v>461</v>
      </c>
      <c r="H83" s="2" t="s">
        <v>29</v>
      </c>
      <c r="I83" s="7">
        <v>62004</v>
      </c>
      <c r="J83" s="2" t="s">
        <v>24</v>
      </c>
      <c r="K83" s="2" t="s">
        <v>1358</v>
      </c>
      <c r="L83" s="8">
        <v>199900</v>
      </c>
    </row>
    <row r="84" spans="1:12" x14ac:dyDescent="0.2">
      <c r="A84" s="48">
        <v>104</v>
      </c>
      <c r="B84" s="11">
        <v>10025</v>
      </c>
      <c r="C84" s="2" t="s">
        <v>20</v>
      </c>
      <c r="D84" s="2" t="s">
        <v>1027</v>
      </c>
      <c r="E84" s="2" t="s">
        <v>86</v>
      </c>
      <c r="F84" s="2">
        <v>2021</v>
      </c>
      <c r="G84" s="2" t="s">
        <v>84</v>
      </c>
      <c r="H84" s="2" t="s">
        <v>29</v>
      </c>
      <c r="I84" s="7">
        <v>4879</v>
      </c>
      <c r="J84" s="2" t="s">
        <v>24</v>
      </c>
      <c r="K84" s="2" t="s">
        <v>1358</v>
      </c>
      <c r="L84" s="8">
        <v>324900</v>
      </c>
    </row>
    <row r="85" spans="1:12" x14ac:dyDescent="0.2">
      <c r="A85" s="48">
        <v>105</v>
      </c>
      <c r="B85" s="11">
        <v>10026</v>
      </c>
      <c r="C85" s="2" t="s">
        <v>916</v>
      </c>
      <c r="D85" s="2" t="s">
        <v>1409</v>
      </c>
      <c r="E85" s="2" t="s">
        <v>1410</v>
      </c>
      <c r="F85" s="2">
        <v>2016</v>
      </c>
      <c r="G85" s="39" t="s">
        <v>1411</v>
      </c>
      <c r="H85" s="2" t="s">
        <v>1412</v>
      </c>
      <c r="I85" s="7">
        <v>95943</v>
      </c>
      <c r="J85" s="2" t="s">
        <v>24</v>
      </c>
      <c r="K85" s="2" t="s">
        <v>25</v>
      </c>
      <c r="L85" s="8">
        <v>548900</v>
      </c>
    </row>
    <row r="86" spans="1:12" x14ac:dyDescent="0.2">
      <c r="A86" s="48">
        <v>107</v>
      </c>
      <c r="B86" s="11">
        <v>10028</v>
      </c>
      <c r="C86" s="2" t="s">
        <v>45</v>
      </c>
      <c r="D86" s="2" t="s">
        <v>1413</v>
      </c>
      <c r="E86" s="2" t="s">
        <v>1414</v>
      </c>
      <c r="F86" s="2">
        <v>2017</v>
      </c>
      <c r="G86" s="39" t="s">
        <v>1353</v>
      </c>
      <c r="H86" s="2" t="s">
        <v>1193</v>
      </c>
      <c r="I86" s="7">
        <v>82338</v>
      </c>
      <c r="J86" s="2" t="s">
        <v>24</v>
      </c>
      <c r="K86" s="2" t="s">
        <v>1358</v>
      </c>
      <c r="L86" s="8">
        <v>329900</v>
      </c>
    </row>
    <row r="87" spans="1:12" x14ac:dyDescent="0.2">
      <c r="A87" s="48">
        <v>108</v>
      </c>
      <c r="B87" s="11">
        <v>10031</v>
      </c>
      <c r="C87" s="2" t="s">
        <v>20</v>
      </c>
      <c r="D87" s="2" t="s">
        <v>37</v>
      </c>
      <c r="E87" s="2" t="s">
        <v>204</v>
      </c>
      <c r="F87" s="2">
        <v>2020</v>
      </c>
      <c r="G87" s="2" t="s">
        <v>77</v>
      </c>
      <c r="H87" s="2" t="s">
        <v>22</v>
      </c>
      <c r="I87" s="7">
        <v>37985</v>
      </c>
      <c r="J87" s="2" t="s">
        <v>24</v>
      </c>
      <c r="K87" s="2" t="s">
        <v>25</v>
      </c>
      <c r="L87" s="20">
        <v>219900</v>
      </c>
    </row>
    <row r="88" spans="1:12" x14ac:dyDescent="0.2">
      <c r="A88" s="48">
        <v>109</v>
      </c>
      <c r="B88" s="11">
        <v>10032</v>
      </c>
      <c r="C88" s="2" t="s">
        <v>20</v>
      </c>
      <c r="D88" s="2" t="s">
        <v>37</v>
      </c>
      <c r="E88" s="2" t="s">
        <v>53</v>
      </c>
      <c r="F88" s="2">
        <v>2018</v>
      </c>
      <c r="G88" s="2" t="s">
        <v>530</v>
      </c>
      <c r="H88" s="2" t="s">
        <v>22</v>
      </c>
      <c r="I88" s="7">
        <v>110459</v>
      </c>
      <c r="J88" s="2" t="s">
        <v>24</v>
      </c>
      <c r="K88" s="2" t="s">
        <v>25</v>
      </c>
      <c r="L88" s="20">
        <v>189900</v>
      </c>
    </row>
    <row r="89" spans="1:12" x14ac:dyDescent="0.2">
      <c r="A89" s="48">
        <v>110</v>
      </c>
      <c r="B89" s="11">
        <v>10033</v>
      </c>
      <c r="C89" s="2" t="s">
        <v>20</v>
      </c>
      <c r="D89" s="2" t="s">
        <v>37</v>
      </c>
      <c r="E89" s="2" t="s">
        <v>35</v>
      </c>
      <c r="F89" s="2">
        <v>2020</v>
      </c>
      <c r="G89" s="2" t="s">
        <v>530</v>
      </c>
      <c r="H89" s="2" t="s">
        <v>22</v>
      </c>
      <c r="I89" s="7">
        <v>41639</v>
      </c>
      <c r="J89" s="2" t="s">
        <v>24</v>
      </c>
      <c r="K89" s="2" t="s">
        <v>25</v>
      </c>
      <c r="L89" s="20">
        <v>199900</v>
      </c>
    </row>
    <row r="90" spans="1:12" x14ac:dyDescent="0.2">
      <c r="A90" s="48">
        <v>111</v>
      </c>
      <c r="B90" s="11">
        <v>10034</v>
      </c>
      <c r="C90" s="2" t="s">
        <v>20</v>
      </c>
      <c r="D90" s="2" t="s">
        <v>54</v>
      </c>
      <c r="E90" s="2" t="s">
        <v>95</v>
      </c>
      <c r="F90" s="2">
        <v>2019</v>
      </c>
      <c r="G90" s="39" t="s">
        <v>30</v>
      </c>
      <c r="H90" s="2" t="s">
        <v>29</v>
      </c>
      <c r="I90" s="7">
        <v>78457</v>
      </c>
      <c r="J90" s="2" t="s">
        <v>24</v>
      </c>
      <c r="K90" s="2" t="s">
        <v>1358</v>
      </c>
      <c r="L90" s="20">
        <v>309900</v>
      </c>
    </row>
    <row r="91" spans="1:12" x14ac:dyDescent="0.2">
      <c r="A91" s="48">
        <v>112</v>
      </c>
      <c r="B91" s="11">
        <v>10035</v>
      </c>
      <c r="C91" s="2" t="s">
        <v>1031</v>
      </c>
      <c r="D91" s="2" t="s">
        <v>1415</v>
      </c>
      <c r="E91" s="2" t="s">
        <v>1416</v>
      </c>
      <c r="F91" s="2">
        <v>2019</v>
      </c>
      <c r="G91" s="39" t="s">
        <v>942</v>
      </c>
      <c r="H91" s="2" t="s">
        <v>29</v>
      </c>
      <c r="I91" s="7">
        <v>75117</v>
      </c>
      <c r="J91" s="2" t="s">
        <v>24</v>
      </c>
      <c r="K91" s="39" t="s">
        <v>25</v>
      </c>
      <c r="L91" s="8">
        <v>399900</v>
      </c>
    </row>
    <row r="92" spans="1:12" x14ac:dyDescent="0.2">
      <c r="A92" s="48">
        <v>113</v>
      </c>
      <c r="B92" s="11">
        <v>10036</v>
      </c>
      <c r="C92" s="2" t="s">
        <v>1417</v>
      </c>
      <c r="D92" s="2" t="s">
        <v>1418</v>
      </c>
      <c r="E92" s="2" t="s">
        <v>1419</v>
      </c>
      <c r="F92" s="2">
        <v>2015</v>
      </c>
      <c r="G92" s="39" t="s">
        <v>1420</v>
      </c>
      <c r="H92" s="2" t="s">
        <v>29</v>
      </c>
      <c r="I92" s="7">
        <v>56279</v>
      </c>
      <c r="J92" s="2" t="s">
        <v>24</v>
      </c>
      <c r="K92" s="39" t="s">
        <v>1358</v>
      </c>
      <c r="L92" s="8">
        <v>389900</v>
      </c>
    </row>
    <row r="93" spans="1:12" ht="25.5" x14ac:dyDescent="0.2">
      <c r="A93" s="48">
        <v>114</v>
      </c>
      <c r="B93" s="11" t="s">
        <v>1155</v>
      </c>
      <c r="C93" s="2" t="s">
        <v>39</v>
      </c>
      <c r="D93" s="2" t="s">
        <v>1359</v>
      </c>
      <c r="E93" s="2" t="s">
        <v>1360</v>
      </c>
      <c r="F93" s="2">
        <v>2020</v>
      </c>
      <c r="G93" s="2" t="s">
        <v>1361</v>
      </c>
      <c r="H93" s="2" t="s">
        <v>29</v>
      </c>
      <c r="I93" s="7">
        <v>76491</v>
      </c>
      <c r="J93" s="2" t="s">
        <v>24</v>
      </c>
      <c r="K93" s="2" t="s">
        <v>1401</v>
      </c>
      <c r="L93" s="20">
        <v>1090000</v>
      </c>
    </row>
  </sheetData>
  <mergeCells count="1">
    <mergeCell ref="I1:K1"/>
  </mergeCells>
  <phoneticPr fontId="5" type="noConversion"/>
  <conditionalFormatting sqref="K87:K88">
    <cfRule type="expression" dxfId="107" priority="19">
      <formula>$V87="CENTRO"</formula>
    </cfRule>
    <cfRule type="expression" dxfId="106" priority="20">
      <formula>$V87="SAN ANTONIO"</formula>
    </cfRule>
    <cfRule type="expression" dxfId="105" priority="21">
      <formula>$V87="DELTA"</formula>
    </cfRule>
    <cfRule type="expression" dxfId="104" priority="22">
      <formula>$V87="VIADUCTO"</formula>
    </cfRule>
    <cfRule type="expression" dxfId="103" priority="23">
      <formula>$V87="PATRIOTISMO"</formula>
    </cfRule>
    <cfRule type="expression" dxfId="102" priority="24">
      <formula>$V87="IMPULSO"</formula>
    </cfRule>
    <cfRule type="expression" dxfId="101" priority="25">
      <formula>$V87="EN TRANSITO"</formula>
    </cfRule>
    <cfRule type="expression" dxfId="100" priority="26">
      <formula>$V87="CANCELADO"</formula>
    </cfRule>
    <cfRule type="expression" dxfId="99" priority="27">
      <formula>$V87="VENDIDO"</formula>
    </cfRule>
  </conditionalFormatting>
  <pageMargins left="0.23622047244094491" right="0.27559055118110237" top="0.74803149606299213" bottom="0.74803149606299213" header="0.31496062992125984" footer="0.31496062992125984"/>
  <pageSetup scale="51" fitToHeight="7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77E23-5EB2-4297-9E52-673F46AA720F}">
  <sheetPr codeName="Hoja5">
    <pageSetUpPr fitToPage="1"/>
  </sheetPr>
  <dimension ref="A1:V187"/>
  <sheetViews>
    <sheetView topLeftCell="B7" zoomScaleNormal="100" workbookViewId="0">
      <selection activeCell="C14" sqref="C14"/>
    </sheetView>
  </sheetViews>
  <sheetFormatPr baseColWidth="10" defaultRowHeight="12.75" x14ac:dyDescent="0.2"/>
  <cols>
    <col min="1" max="1" width="6.28515625" style="2" hidden="1" customWidth="1"/>
    <col min="2" max="2" width="9.28515625" style="2" bestFit="1" customWidth="1"/>
    <col min="3" max="3" width="15.85546875" style="3" bestFit="1" customWidth="1"/>
    <col min="4" max="4" width="10.5703125" style="4" bestFit="1" customWidth="1"/>
    <col min="5" max="5" width="8.42578125" style="11" customWidth="1"/>
    <col min="6" max="6" width="10.140625" style="48" bestFit="1" customWidth="1"/>
    <col min="7" max="7" width="11.7109375" style="2" bestFit="1" customWidth="1"/>
    <col min="8" max="8" width="14.85546875" style="2" bestFit="1" customWidth="1"/>
    <col min="9" max="9" width="21.5703125" style="2" hidden="1" customWidth="1"/>
    <col min="10" max="10" width="9.28515625" style="2" bestFit="1" customWidth="1"/>
    <col min="11" max="11" width="13.85546875" style="2" hidden="1" customWidth="1"/>
    <col min="12" max="12" width="9" style="2" hidden="1" customWidth="1"/>
    <col min="13" max="13" width="8" style="7" hidden="1" customWidth="1"/>
    <col min="14" max="14" width="12.7109375" style="2" hidden="1" customWidth="1"/>
    <col min="15" max="15" width="12.5703125" style="2" hidden="1" customWidth="1"/>
    <col min="16" max="16" width="13" style="8" customWidth="1"/>
    <col min="17" max="17" width="13.28515625" style="14" customWidth="1"/>
    <col min="18" max="18" width="16.28515625" style="9" hidden="1" customWidth="1"/>
    <col min="19" max="19" width="11.140625" style="2" hidden="1" customWidth="1"/>
    <col min="20" max="20" width="15" style="2" hidden="1" customWidth="1"/>
    <col min="21" max="21" width="13.7109375" style="2" hidden="1" customWidth="1"/>
    <col min="22" max="22" width="11.7109375" style="2" hidden="1" customWidth="1"/>
    <col min="23" max="23" width="0" style="2" hidden="1" customWidth="1"/>
    <col min="24" max="16384" width="11.42578125" style="2"/>
  </cols>
  <sheetData>
    <row r="1" spans="1:22" ht="43.5" customHeight="1" x14ac:dyDescent="0.2">
      <c r="E1" s="5"/>
      <c r="M1" s="87">
        <v>45147</v>
      </c>
      <c r="N1" s="87"/>
      <c r="O1" s="87"/>
      <c r="P1" s="18"/>
      <c r="Q1" s="19"/>
      <c r="R1" s="18"/>
    </row>
    <row r="2" spans="1:22" s="69" customFormat="1" ht="15.75" x14ac:dyDescent="0.2">
      <c r="B2" s="88" t="s">
        <v>1346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70"/>
    </row>
    <row r="3" spans="1:22" s="69" customFormat="1" ht="22.5" customHeight="1" x14ac:dyDescent="0.2">
      <c r="C3" s="74"/>
      <c r="E3" s="75"/>
      <c r="F3" s="76"/>
      <c r="M3" s="66"/>
      <c r="N3" s="66"/>
      <c r="O3" s="66"/>
      <c r="P3" s="70"/>
      <c r="Q3" s="74">
        <v>45141</v>
      </c>
      <c r="R3" s="70"/>
    </row>
    <row r="4" spans="1:22" s="69" customFormat="1" ht="15" x14ac:dyDescent="0.2">
      <c r="B4" s="77" t="s">
        <v>1338</v>
      </c>
      <c r="C4" s="78" t="s">
        <v>1339</v>
      </c>
      <c r="E4" s="75"/>
      <c r="F4" s="76"/>
      <c r="M4" s="66"/>
      <c r="N4" s="66"/>
      <c r="O4" s="66"/>
      <c r="P4" s="70"/>
      <c r="Q4" s="74"/>
      <c r="R4" s="70"/>
    </row>
    <row r="5" spans="1:22" s="69" customFormat="1" ht="15" x14ac:dyDescent="0.2">
      <c r="B5" s="77" t="s">
        <v>1340</v>
      </c>
      <c r="C5" s="78" t="s">
        <v>1341</v>
      </c>
      <c r="E5" s="75"/>
      <c r="F5" s="76"/>
      <c r="M5" s="66"/>
      <c r="N5" s="66"/>
      <c r="O5" s="66"/>
      <c r="P5" s="70"/>
      <c r="Q5" s="79"/>
      <c r="R5" s="70"/>
    </row>
    <row r="6" spans="1:22" s="69" customFormat="1" ht="15" x14ac:dyDescent="0.2">
      <c r="B6" s="77"/>
      <c r="C6" s="74"/>
      <c r="E6" s="75"/>
      <c r="F6" s="76"/>
      <c r="M6" s="66"/>
      <c r="N6" s="66"/>
      <c r="O6" s="66"/>
      <c r="P6" s="70"/>
      <c r="Q6" s="79"/>
      <c r="R6" s="70"/>
    </row>
    <row r="7" spans="1:22" s="69" customFormat="1" ht="15" x14ac:dyDescent="0.2">
      <c r="B7" s="77" t="s">
        <v>1342</v>
      </c>
      <c r="C7" s="74"/>
      <c r="E7" s="75"/>
      <c r="F7" s="76"/>
      <c r="M7" s="66"/>
      <c r="N7" s="66"/>
      <c r="O7" s="66"/>
      <c r="P7" s="70"/>
      <c r="Q7" s="79"/>
      <c r="R7" s="70"/>
    </row>
    <row r="8" spans="1:22" x14ac:dyDescent="0.2">
      <c r="B8" s="80"/>
      <c r="D8" s="2"/>
      <c r="E8" s="81"/>
      <c r="M8" s="82"/>
      <c r="N8" s="82"/>
      <c r="O8" s="82"/>
      <c r="P8" s="18"/>
      <c r="Q8" s="19"/>
      <c r="R8" s="18"/>
    </row>
    <row r="9" spans="1:22" x14ac:dyDescent="0.2">
      <c r="A9" s="2" t="s">
        <v>0</v>
      </c>
      <c r="B9" s="2" t="s">
        <v>1</v>
      </c>
      <c r="C9" s="3" t="s">
        <v>42</v>
      </c>
      <c r="D9" s="4" t="s">
        <v>2</v>
      </c>
      <c r="E9" s="6" t="s">
        <v>3</v>
      </c>
      <c r="F9" s="5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7" t="s">
        <v>11</v>
      </c>
      <c r="N9" s="2" t="s">
        <v>12</v>
      </c>
      <c r="O9" s="2" t="s">
        <v>13</v>
      </c>
      <c r="P9" s="20" t="s">
        <v>14</v>
      </c>
      <c r="Q9" s="21" t="s">
        <v>1335</v>
      </c>
      <c r="R9" s="2" t="s">
        <v>16</v>
      </c>
      <c r="S9" s="2" t="s">
        <v>17</v>
      </c>
      <c r="T9" s="2" t="s">
        <v>18</v>
      </c>
      <c r="U9" s="2" t="s">
        <v>205</v>
      </c>
      <c r="V9" s="2" t="s">
        <v>1337</v>
      </c>
    </row>
    <row r="10" spans="1:22" ht="25.5" x14ac:dyDescent="0.2">
      <c r="A10" s="2">
        <v>1</v>
      </c>
      <c r="B10" s="10">
        <f>$M$1-Tabla13[[#This Row],[FECHA TOMA]]</f>
        <v>468</v>
      </c>
      <c r="C10" s="3">
        <v>44679</v>
      </c>
      <c r="D10" s="4" t="s">
        <v>62</v>
      </c>
      <c r="E10" s="11">
        <v>8918</v>
      </c>
      <c r="F10" s="48" t="s">
        <v>57</v>
      </c>
      <c r="G10" s="2" t="s">
        <v>20</v>
      </c>
      <c r="H10" s="2" t="s">
        <v>50</v>
      </c>
      <c r="I10" s="12" t="s">
        <v>199</v>
      </c>
      <c r="J10" s="2">
        <v>2021</v>
      </c>
      <c r="K10" s="2" t="s">
        <v>30</v>
      </c>
      <c r="L10" s="2" t="s">
        <v>29</v>
      </c>
      <c r="M10" s="7">
        <v>42767</v>
      </c>
      <c r="N10" s="2" t="s">
        <v>1305</v>
      </c>
      <c r="O10" s="2" t="s">
        <v>25</v>
      </c>
      <c r="P10" s="20">
        <v>264900</v>
      </c>
      <c r="Q10" s="83" t="s">
        <v>1336</v>
      </c>
      <c r="R10" s="2" t="s">
        <v>31</v>
      </c>
      <c r="S10" s="2" t="s">
        <v>31</v>
      </c>
      <c r="T10" s="2" t="s">
        <v>52</v>
      </c>
      <c r="V10" s="67"/>
    </row>
    <row r="11" spans="1:22" x14ac:dyDescent="0.2">
      <c r="A11" s="2">
        <v>2</v>
      </c>
      <c r="B11" s="10">
        <f>$M$1-Tabla13[[#This Row],[FECHA TOMA]]</f>
        <v>159</v>
      </c>
      <c r="C11" s="3">
        <v>44988</v>
      </c>
      <c r="D11" s="4" t="s">
        <v>19</v>
      </c>
      <c r="E11" s="11">
        <v>9504</v>
      </c>
      <c r="F11" s="62" t="s">
        <v>238</v>
      </c>
      <c r="G11" s="2" t="s">
        <v>20</v>
      </c>
      <c r="H11" s="2" t="s">
        <v>34</v>
      </c>
      <c r="I11" s="2" t="s">
        <v>197</v>
      </c>
      <c r="J11" s="2">
        <v>2022</v>
      </c>
      <c r="K11" s="2" t="s">
        <v>231</v>
      </c>
      <c r="L11" s="2" t="s">
        <v>29</v>
      </c>
      <c r="M11" s="7">
        <v>12407</v>
      </c>
      <c r="N11" s="2" t="s">
        <v>24</v>
      </c>
      <c r="O11" s="2" t="s">
        <v>25</v>
      </c>
      <c r="P11" s="20">
        <v>374000</v>
      </c>
      <c r="Q11" s="21">
        <v>3000</v>
      </c>
      <c r="R11" s="2" t="s">
        <v>31</v>
      </c>
      <c r="S11" s="2" t="s">
        <v>31</v>
      </c>
      <c r="T11" s="2" t="s">
        <v>1323</v>
      </c>
      <c r="V11" s="67"/>
    </row>
    <row r="12" spans="1:22" ht="25.5" x14ac:dyDescent="0.2">
      <c r="A12" s="2">
        <v>3</v>
      </c>
      <c r="B12" s="10">
        <f>$M$1-Tabla13[[#This Row],[FECHA TOMA]]</f>
        <v>138</v>
      </c>
      <c r="C12" s="3">
        <v>45009</v>
      </c>
      <c r="D12" s="4" t="s">
        <v>19</v>
      </c>
      <c r="E12" s="11">
        <v>9535</v>
      </c>
      <c r="F12" s="48" t="s">
        <v>267</v>
      </c>
      <c r="G12" s="2" t="s">
        <v>216</v>
      </c>
      <c r="H12" s="2" t="s">
        <v>217</v>
      </c>
      <c r="I12" s="2" t="s">
        <v>264</v>
      </c>
      <c r="J12" s="2">
        <v>2018</v>
      </c>
      <c r="K12" s="2" t="s">
        <v>266</v>
      </c>
      <c r="L12" s="2" t="s">
        <v>29</v>
      </c>
      <c r="M12" s="7">
        <v>78496</v>
      </c>
      <c r="N12" s="2" t="s">
        <v>24</v>
      </c>
      <c r="O12" s="2" t="s">
        <v>25</v>
      </c>
      <c r="P12" s="20">
        <v>242900</v>
      </c>
      <c r="Q12" s="21">
        <v>3000</v>
      </c>
      <c r="R12" s="2" t="s">
        <v>31</v>
      </c>
      <c r="S12" s="2" t="s">
        <v>31</v>
      </c>
      <c r="T12" s="63" t="s">
        <v>265</v>
      </c>
      <c r="V12" s="67"/>
    </row>
    <row r="13" spans="1:22" x14ac:dyDescent="0.2">
      <c r="A13" s="2">
        <v>4</v>
      </c>
      <c r="B13" s="10">
        <f>$M$1-Tabla13[[#This Row],[FECHA TOMA]]</f>
        <v>134</v>
      </c>
      <c r="C13" s="3">
        <v>45013</v>
      </c>
      <c r="D13" s="4" t="s">
        <v>19</v>
      </c>
      <c r="E13" s="11">
        <v>9542</v>
      </c>
      <c r="F13" s="48" t="s">
        <v>288</v>
      </c>
      <c r="G13" s="2" t="s">
        <v>20</v>
      </c>
      <c r="H13" s="2" t="s">
        <v>207</v>
      </c>
      <c r="I13" s="2" t="s">
        <v>200</v>
      </c>
      <c r="J13" s="2">
        <v>2022</v>
      </c>
      <c r="K13" s="2" t="s">
        <v>28</v>
      </c>
      <c r="L13" s="2" t="s">
        <v>29</v>
      </c>
      <c r="M13" s="7">
        <v>20938</v>
      </c>
      <c r="N13" s="2" t="s">
        <v>24</v>
      </c>
      <c r="O13" s="2" t="s">
        <v>25</v>
      </c>
      <c r="P13" s="20">
        <v>409900</v>
      </c>
      <c r="Q13" s="21">
        <v>3000</v>
      </c>
      <c r="R13" s="2" t="s">
        <v>31</v>
      </c>
      <c r="S13" s="2" t="s">
        <v>26</v>
      </c>
      <c r="T13" s="2" t="s">
        <v>1324</v>
      </c>
      <c r="U13" s="10"/>
      <c r="V13" s="67"/>
    </row>
    <row r="14" spans="1:22" ht="25.5" x14ac:dyDescent="0.2">
      <c r="A14" s="2">
        <v>5</v>
      </c>
      <c r="B14" s="10">
        <f>$M$1-Tabla13[[#This Row],[FECHA TOMA]]</f>
        <v>133</v>
      </c>
      <c r="C14" s="3">
        <v>45014</v>
      </c>
      <c r="D14" s="4" t="s">
        <v>1006</v>
      </c>
      <c r="E14" s="11">
        <v>9553</v>
      </c>
      <c r="F14" s="48" t="s">
        <v>299</v>
      </c>
      <c r="G14" s="2" t="s">
        <v>32</v>
      </c>
      <c r="H14" s="2" t="s">
        <v>278</v>
      </c>
      <c r="I14" s="2" t="s">
        <v>290</v>
      </c>
      <c r="J14" s="2">
        <v>2019</v>
      </c>
      <c r="K14" s="2" t="s">
        <v>277</v>
      </c>
      <c r="L14" s="2" t="s">
        <v>33</v>
      </c>
      <c r="M14" s="7">
        <v>78173</v>
      </c>
      <c r="N14" s="2" t="s">
        <v>24</v>
      </c>
      <c r="O14" s="2" t="s">
        <v>25</v>
      </c>
      <c r="P14" s="20">
        <v>319900</v>
      </c>
      <c r="Q14" s="21">
        <v>3000</v>
      </c>
      <c r="R14" s="2" t="s">
        <v>26</v>
      </c>
      <c r="S14" s="2" t="s">
        <v>26</v>
      </c>
      <c r="T14" s="2" t="s">
        <v>52</v>
      </c>
      <c r="V14" s="67"/>
    </row>
    <row r="15" spans="1:22" x14ac:dyDescent="0.2">
      <c r="A15" s="2">
        <v>6</v>
      </c>
      <c r="B15" s="10">
        <f>$M$1-Tabla13[[#This Row],[FECHA TOMA]]</f>
        <v>133</v>
      </c>
      <c r="C15" s="3">
        <v>45014</v>
      </c>
      <c r="D15" s="4" t="s">
        <v>1006</v>
      </c>
      <c r="E15" s="11">
        <v>9555</v>
      </c>
      <c r="F15" s="48" t="s">
        <v>300</v>
      </c>
      <c r="G15" s="2" t="s">
        <v>20</v>
      </c>
      <c r="H15" s="2" t="s">
        <v>54</v>
      </c>
      <c r="I15" s="2" t="s">
        <v>200</v>
      </c>
      <c r="J15" s="2">
        <v>2020</v>
      </c>
      <c r="K15" s="2" t="s">
        <v>59</v>
      </c>
      <c r="L15" s="2" t="s">
        <v>29</v>
      </c>
      <c r="M15" s="7">
        <v>76462</v>
      </c>
      <c r="N15" s="2" t="s">
        <v>24</v>
      </c>
      <c r="O15" s="2" t="s">
        <v>25</v>
      </c>
      <c r="P15" s="20">
        <v>329900</v>
      </c>
      <c r="Q15" s="21">
        <v>3000</v>
      </c>
      <c r="R15" s="2" t="s">
        <v>26</v>
      </c>
      <c r="S15" s="2" t="s">
        <v>26</v>
      </c>
      <c r="T15" s="2" t="s">
        <v>1095</v>
      </c>
      <c r="V15" s="67"/>
    </row>
    <row r="16" spans="1:22" x14ac:dyDescent="0.2">
      <c r="A16" s="2">
        <v>7</v>
      </c>
      <c r="B16" s="10">
        <f>$M$1-Tabla13[[#This Row],[FECHA TOMA]]</f>
        <v>133</v>
      </c>
      <c r="C16" s="3">
        <v>45014</v>
      </c>
      <c r="D16" s="4" t="s">
        <v>1006</v>
      </c>
      <c r="E16" s="11">
        <v>9556</v>
      </c>
      <c r="F16" s="48" t="s">
        <v>301</v>
      </c>
      <c r="G16" s="2" t="s">
        <v>291</v>
      </c>
      <c r="H16" s="2" t="s">
        <v>54</v>
      </c>
      <c r="I16" s="2" t="s">
        <v>200</v>
      </c>
      <c r="J16" s="2">
        <v>2020</v>
      </c>
      <c r="K16" s="2" t="s">
        <v>59</v>
      </c>
      <c r="L16" s="2" t="s">
        <v>29</v>
      </c>
      <c r="M16" s="7">
        <v>72831</v>
      </c>
      <c r="N16" s="2" t="s">
        <v>1117</v>
      </c>
      <c r="O16" s="2" t="s">
        <v>23</v>
      </c>
      <c r="P16" s="20">
        <v>329900</v>
      </c>
      <c r="Q16" s="21">
        <v>3000</v>
      </c>
      <c r="R16" s="2" t="s">
        <v>26</v>
      </c>
      <c r="S16" s="2" t="s">
        <v>26</v>
      </c>
      <c r="T16" s="2" t="s">
        <v>1095</v>
      </c>
      <c r="V16" s="67"/>
    </row>
    <row r="17" spans="1:22" ht="25.5" x14ac:dyDescent="0.2">
      <c r="A17" s="2">
        <v>8</v>
      </c>
      <c r="B17" s="10">
        <f>$M$1-Tabla13[[#This Row],[FECHA TOMA]]</f>
        <v>133</v>
      </c>
      <c r="C17" s="3">
        <v>45014</v>
      </c>
      <c r="D17" s="4" t="s">
        <v>1006</v>
      </c>
      <c r="E17" s="11">
        <v>9558</v>
      </c>
      <c r="F17" s="48" t="s">
        <v>302</v>
      </c>
      <c r="G17" s="2" t="s">
        <v>291</v>
      </c>
      <c r="H17" s="2" t="s">
        <v>54</v>
      </c>
      <c r="I17" s="2" t="s">
        <v>200</v>
      </c>
      <c r="J17" s="2">
        <v>2020</v>
      </c>
      <c r="K17" s="2" t="s">
        <v>293</v>
      </c>
      <c r="L17" s="2" t="s">
        <v>29</v>
      </c>
      <c r="M17" s="7">
        <v>71813</v>
      </c>
      <c r="N17" s="2" t="s">
        <v>24</v>
      </c>
      <c r="O17" s="2" t="s">
        <v>25</v>
      </c>
      <c r="P17" s="20">
        <v>329900</v>
      </c>
      <c r="Q17" s="21">
        <v>3000</v>
      </c>
      <c r="R17" s="2" t="s">
        <v>26</v>
      </c>
      <c r="S17" s="2" t="s">
        <v>26</v>
      </c>
      <c r="T17" s="2" t="s">
        <v>1095</v>
      </c>
      <c r="V17" s="67"/>
    </row>
    <row r="18" spans="1:22" x14ac:dyDescent="0.2">
      <c r="A18" s="2">
        <v>9</v>
      </c>
      <c r="B18" s="10">
        <f>$M$1-Tabla13[[#This Row],[FECHA TOMA]]</f>
        <v>118</v>
      </c>
      <c r="C18" s="3">
        <v>45029</v>
      </c>
      <c r="D18" s="4" t="s">
        <v>19</v>
      </c>
      <c r="E18" s="11">
        <v>9575</v>
      </c>
      <c r="F18" s="48">
        <v>40014004</v>
      </c>
      <c r="G18" s="2" t="s">
        <v>321</v>
      </c>
      <c r="H18" s="2" t="s">
        <v>322</v>
      </c>
      <c r="I18" s="2" t="s">
        <v>323</v>
      </c>
      <c r="J18" s="2">
        <v>2004</v>
      </c>
      <c r="K18" s="2" t="s">
        <v>36</v>
      </c>
      <c r="L18" s="2" t="s">
        <v>29</v>
      </c>
      <c r="M18" s="7">
        <v>198925</v>
      </c>
      <c r="N18" s="2" t="s">
        <v>24</v>
      </c>
      <c r="O18" s="2" t="s">
        <v>25</v>
      </c>
      <c r="P18" s="20">
        <v>154000</v>
      </c>
      <c r="Q18" s="21">
        <v>3000</v>
      </c>
      <c r="R18" s="2" t="s">
        <v>26</v>
      </c>
      <c r="S18" s="2" t="s">
        <v>26</v>
      </c>
      <c r="T18" s="35" t="s">
        <v>324</v>
      </c>
      <c r="V18" s="67"/>
    </row>
    <row r="19" spans="1:22" ht="25.5" x14ac:dyDescent="0.2">
      <c r="A19" s="2">
        <v>10</v>
      </c>
      <c r="B19" s="10">
        <f>$M$1-Tabla13[[#This Row],[FECHA TOMA]]</f>
        <v>110</v>
      </c>
      <c r="C19" s="3">
        <v>45037</v>
      </c>
      <c r="D19" s="4" t="s">
        <v>19</v>
      </c>
      <c r="E19" s="11">
        <v>9584</v>
      </c>
      <c r="F19" s="48" t="s">
        <v>330</v>
      </c>
      <c r="G19" s="2" t="s">
        <v>20</v>
      </c>
      <c r="H19" s="2" t="s">
        <v>68</v>
      </c>
      <c r="I19" s="2" t="s">
        <v>325</v>
      </c>
      <c r="J19" s="2">
        <v>2017</v>
      </c>
      <c r="K19" s="2" t="s">
        <v>328</v>
      </c>
      <c r="L19" s="2" t="s">
        <v>29</v>
      </c>
      <c r="M19" s="7">
        <v>69397</v>
      </c>
      <c r="N19" s="2" t="s">
        <v>24</v>
      </c>
      <c r="O19" s="2" t="s">
        <v>25</v>
      </c>
      <c r="P19" s="20">
        <v>709900</v>
      </c>
      <c r="Q19" s="21">
        <v>4000</v>
      </c>
      <c r="R19" s="2" t="s">
        <v>31</v>
      </c>
      <c r="S19" s="2" t="s">
        <v>27</v>
      </c>
      <c r="T19" s="43" t="s">
        <v>249</v>
      </c>
      <c r="V19" s="67"/>
    </row>
    <row r="20" spans="1:22" x14ac:dyDescent="0.2">
      <c r="A20" s="2">
        <v>11</v>
      </c>
      <c r="B20" s="10">
        <f>$M$1-Tabla13[[#This Row],[FECHA TOMA]]</f>
        <v>107</v>
      </c>
      <c r="C20" s="3">
        <v>45040</v>
      </c>
      <c r="D20" s="4" t="s">
        <v>19</v>
      </c>
      <c r="E20" s="11">
        <v>9589</v>
      </c>
      <c r="F20" s="48" t="s">
        <v>343</v>
      </c>
      <c r="G20" s="2" t="s">
        <v>32</v>
      </c>
      <c r="H20" s="2" t="s">
        <v>46</v>
      </c>
      <c r="I20" s="2" t="s">
        <v>334</v>
      </c>
      <c r="J20" s="2">
        <v>2017</v>
      </c>
      <c r="K20" s="2" t="s">
        <v>75</v>
      </c>
      <c r="L20" s="2" t="s">
        <v>22</v>
      </c>
      <c r="M20" s="7">
        <v>62126</v>
      </c>
      <c r="N20" s="2" t="s">
        <v>24</v>
      </c>
      <c r="O20" s="2" t="s">
        <v>25</v>
      </c>
      <c r="P20" s="20">
        <v>234000</v>
      </c>
      <c r="Q20" s="21">
        <v>3500</v>
      </c>
      <c r="R20" s="2" t="s">
        <v>31</v>
      </c>
      <c r="S20" s="2" t="s">
        <v>26</v>
      </c>
      <c r="T20" s="40" t="s">
        <v>338</v>
      </c>
      <c r="V20" s="67"/>
    </row>
    <row r="21" spans="1:22" x14ac:dyDescent="0.2">
      <c r="A21" s="2">
        <v>12</v>
      </c>
      <c r="B21" s="10">
        <f>$M$1-Tabla13[[#This Row],[FECHA TOMA]]</f>
        <v>107</v>
      </c>
      <c r="C21" s="3">
        <v>45040</v>
      </c>
      <c r="D21" s="4" t="s">
        <v>19</v>
      </c>
      <c r="E21" s="11">
        <v>9592</v>
      </c>
      <c r="F21" s="48" t="s">
        <v>345</v>
      </c>
      <c r="G21" s="2" t="s">
        <v>209</v>
      </c>
      <c r="H21" s="2" t="s">
        <v>335</v>
      </c>
      <c r="I21" s="2" t="s">
        <v>336</v>
      </c>
      <c r="J21" s="2">
        <v>2019</v>
      </c>
      <c r="K21" s="2" t="s">
        <v>341</v>
      </c>
      <c r="L21" s="2" t="s">
        <v>29</v>
      </c>
      <c r="M21" s="7">
        <v>35173</v>
      </c>
      <c r="N21" s="2" t="s">
        <v>24</v>
      </c>
      <c r="O21" s="2" t="s">
        <v>25</v>
      </c>
      <c r="P21" s="20">
        <v>454000</v>
      </c>
      <c r="Q21" s="21">
        <v>4000</v>
      </c>
      <c r="R21" s="2" t="s">
        <v>31</v>
      </c>
      <c r="S21" s="2" t="s">
        <v>26</v>
      </c>
      <c r="T21" s="40" t="s">
        <v>55</v>
      </c>
      <c r="V21" s="67"/>
    </row>
    <row r="22" spans="1:22" x14ac:dyDescent="0.2">
      <c r="A22" s="2">
        <v>13</v>
      </c>
      <c r="B22" s="10">
        <f>$M$1-Tabla13[[#This Row],[FECHA TOMA]]</f>
        <v>106</v>
      </c>
      <c r="C22" s="3">
        <v>45041</v>
      </c>
      <c r="D22" s="4" t="s">
        <v>19</v>
      </c>
      <c r="E22" s="11">
        <v>9593</v>
      </c>
      <c r="F22" s="48" t="s">
        <v>348</v>
      </c>
      <c r="G22" s="2" t="s">
        <v>273</v>
      </c>
      <c r="H22" s="2" t="s">
        <v>274</v>
      </c>
      <c r="I22" s="2" t="s">
        <v>346</v>
      </c>
      <c r="J22" s="2">
        <v>2017</v>
      </c>
      <c r="K22" s="2" t="s">
        <v>349</v>
      </c>
      <c r="L22" s="2" t="s">
        <v>33</v>
      </c>
      <c r="M22" s="7">
        <v>81620</v>
      </c>
      <c r="N22" s="2" t="s">
        <v>975</v>
      </c>
      <c r="O22" s="2" t="s">
        <v>25</v>
      </c>
      <c r="P22" s="20">
        <v>240000</v>
      </c>
      <c r="Q22" s="21">
        <v>3000</v>
      </c>
      <c r="R22" s="2"/>
      <c r="V22" s="67"/>
    </row>
    <row r="23" spans="1:22" x14ac:dyDescent="0.2">
      <c r="A23" s="2">
        <v>14</v>
      </c>
      <c r="B23" s="10">
        <f>$M$1-Tabla13[[#This Row],[FECHA TOMA]]</f>
        <v>104</v>
      </c>
      <c r="C23" s="3">
        <v>45043</v>
      </c>
      <c r="D23" s="4" t="s">
        <v>206</v>
      </c>
      <c r="E23" s="11">
        <v>9596</v>
      </c>
      <c r="F23" s="48" t="s">
        <v>410</v>
      </c>
      <c r="G23" s="2" t="s">
        <v>20</v>
      </c>
      <c r="H23" s="2" t="s">
        <v>50</v>
      </c>
      <c r="I23" s="2" t="s">
        <v>53</v>
      </c>
      <c r="J23" s="2">
        <v>2021</v>
      </c>
      <c r="K23" s="2" t="s">
        <v>77</v>
      </c>
      <c r="L23" s="2" t="s">
        <v>22</v>
      </c>
      <c r="M23" s="7">
        <v>77291</v>
      </c>
      <c r="N23" s="2" t="s">
        <v>1117</v>
      </c>
      <c r="O23" s="2" t="s">
        <v>23</v>
      </c>
      <c r="P23" s="20">
        <v>289900</v>
      </c>
      <c r="Q23" s="21">
        <v>3000</v>
      </c>
      <c r="R23" s="2" t="s">
        <v>26</v>
      </c>
      <c r="S23" s="2" t="s">
        <v>26</v>
      </c>
      <c r="T23" s="34" t="s">
        <v>1321</v>
      </c>
      <c r="V23" s="67"/>
    </row>
    <row r="24" spans="1:22" x14ac:dyDescent="0.2">
      <c r="A24" s="2">
        <v>15</v>
      </c>
      <c r="B24" s="10">
        <f>$M$1-Tabla13[[#This Row],[FECHA TOMA]]</f>
        <v>104</v>
      </c>
      <c r="C24" s="3">
        <v>45043</v>
      </c>
      <c r="D24" s="4" t="s">
        <v>19</v>
      </c>
      <c r="E24" s="11">
        <v>9597</v>
      </c>
      <c r="F24" s="48" t="s">
        <v>411</v>
      </c>
      <c r="G24" s="2" t="s">
        <v>32</v>
      </c>
      <c r="H24" s="2" t="s">
        <v>278</v>
      </c>
      <c r="I24" s="2" t="s">
        <v>275</v>
      </c>
      <c r="J24" s="2">
        <v>2021</v>
      </c>
      <c r="K24" s="2" t="s">
        <v>276</v>
      </c>
      <c r="L24" s="2" t="s">
        <v>22</v>
      </c>
      <c r="M24" s="7">
        <v>58162</v>
      </c>
      <c r="N24" s="2" t="s">
        <v>24</v>
      </c>
      <c r="O24" s="2" t="s">
        <v>25</v>
      </c>
      <c r="P24" s="20">
        <v>335000</v>
      </c>
      <c r="Q24" s="21">
        <v>4000</v>
      </c>
      <c r="R24" s="2" t="s">
        <v>31</v>
      </c>
      <c r="S24" s="2" t="s">
        <v>26</v>
      </c>
      <c r="T24" s="34" t="s">
        <v>409</v>
      </c>
      <c r="V24" s="67"/>
    </row>
    <row r="25" spans="1:22" hidden="1" x14ac:dyDescent="0.2">
      <c r="B25" s="10">
        <f>$M$1-Tabla13[[#This Row],[FECHA TOMA]]</f>
        <v>45147</v>
      </c>
      <c r="P25" s="20"/>
      <c r="Q25" s="21"/>
      <c r="V25" s="67"/>
    </row>
    <row r="26" spans="1:22" ht="25.5" x14ac:dyDescent="0.2">
      <c r="A26" s="2">
        <v>16</v>
      </c>
      <c r="B26" s="10">
        <f>$M$1-Tabla13[[#This Row],[FECHA TOMA]]</f>
        <v>103</v>
      </c>
      <c r="C26" s="3">
        <v>45044</v>
      </c>
      <c r="D26" s="4" t="s">
        <v>19</v>
      </c>
      <c r="E26" s="11">
        <v>9603</v>
      </c>
      <c r="F26" s="48" t="s">
        <v>420</v>
      </c>
      <c r="G26" s="2" t="s">
        <v>20</v>
      </c>
      <c r="H26" s="2" t="s">
        <v>50</v>
      </c>
      <c r="I26" s="2" t="s">
        <v>35</v>
      </c>
      <c r="J26" s="2">
        <v>2023</v>
      </c>
      <c r="K26" s="2" t="s">
        <v>417</v>
      </c>
      <c r="L26" s="2" t="s">
        <v>22</v>
      </c>
      <c r="M26" s="7">
        <v>12068</v>
      </c>
      <c r="N26" s="2" t="s">
        <v>24</v>
      </c>
      <c r="O26" s="2" t="s">
        <v>25</v>
      </c>
      <c r="P26" s="20">
        <v>292900</v>
      </c>
      <c r="Q26" s="21">
        <v>3500</v>
      </c>
      <c r="R26" s="2" t="s">
        <v>26</v>
      </c>
      <c r="S26" s="2" t="s">
        <v>26</v>
      </c>
      <c r="T26" s="2" t="s">
        <v>1330</v>
      </c>
      <c r="U26" s="2" t="s">
        <v>1325</v>
      </c>
      <c r="V26" s="67"/>
    </row>
    <row r="27" spans="1:22" x14ac:dyDescent="0.2">
      <c r="A27" s="2">
        <v>17</v>
      </c>
      <c r="B27" s="10">
        <f>$M$1-Tabla13[[#This Row],[FECHA TOMA]]</f>
        <v>96</v>
      </c>
      <c r="C27" s="3">
        <v>45051</v>
      </c>
      <c r="D27" s="4" t="s">
        <v>19</v>
      </c>
      <c r="E27" s="11">
        <v>9611</v>
      </c>
      <c r="F27" s="48" t="s">
        <v>434</v>
      </c>
      <c r="G27" s="2" t="s">
        <v>20</v>
      </c>
      <c r="H27" s="2" t="s">
        <v>50</v>
      </c>
      <c r="I27" s="2" t="s">
        <v>279</v>
      </c>
      <c r="J27" s="2">
        <v>2021</v>
      </c>
      <c r="K27" s="2" t="s">
        <v>30</v>
      </c>
      <c r="L27" s="2" t="s">
        <v>29</v>
      </c>
      <c r="N27" s="2" t="s">
        <v>24</v>
      </c>
      <c r="O27" s="2" t="s">
        <v>25</v>
      </c>
      <c r="P27" s="20">
        <v>309900</v>
      </c>
      <c r="Q27" s="21">
        <v>3500</v>
      </c>
      <c r="R27" s="2" t="s">
        <v>26</v>
      </c>
      <c r="S27" s="2" t="s">
        <v>31</v>
      </c>
      <c r="T27" s="2" t="s">
        <v>974</v>
      </c>
      <c r="V27" s="67"/>
    </row>
    <row r="28" spans="1:22" x14ac:dyDescent="0.2">
      <c r="A28" s="2">
        <v>18</v>
      </c>
      <c r="B28" s="10">
        <f>$M$1-Tabla13[[#This Row],[FECHA TOMA]]</f>
        <v>92</v>
      </c>
      <c r="C28" s="3">
        <v>45055</v>
      </c>
      <c r="D28" s="4" t="s">
        <v>19</v>
      </c>
      <c r="E28" s="11">
        <v>9619</v>
      </c>
      <c r="F28" s="48" t="s">
        <v>452</v>
      </c>
      <c r="G28" s="2" t="s">
        <v>32</v>
      </c>
      <c r="H28" s="2" t="s">
        <v>46</v>
      </c>
      <c r="I28" s="2" t="s">
        <v>444</v>
      </c>
      <c r="J28" s="2">
        <v>2019</v>
      </c>
      <c r="K28" s="2" t="s">
        <v>397</v>
      </c>
      <c r="L28" s="2" t="s">
        <v>22</v>
      </c>
      <c r="M28" s="7">
        <v>67235</v>
      </c>
      <c r="N28" s="2" t="s">
        <v>1117</v>
      </c>
      <c r="O28" s="2" t="s">
        <v>23</v>
      </c>
      <c r="P28" s="20">
        <v>279900</v>
      </c>
      <c r="Q28" s="21">
        <v>3500</v>
      </c>
      <c r="R28" s="2" t="s">
        <v>26</v>
      </c>
      <c r="S28" s="2" t="s">
        <v>26</v>
      </c>
      <c r="T28" s="34" t="s">
        <v>448</v>
      </c>
      <c r="V28" s="67"/>
    </row>
    <row r="29" spans="1:22" x14ac:dyDescent="0.2">
      <c r="A29" s="2">
        <v>19</v>
      </c>
      <c r="B29" s="10">
        <f>$M$1-Tabla13[[#This Row],[FECHA TOMA]]</f>
        <v>91</v>
      </c>
      <c r="C29" s="3">
        <v>45056</v>
      </c>
      <c r="D29" s="4" t="s">
        <v>19</v>
      </c>
      <c r="E29" s="11">
        <v>9621</v>
      </c>
      <c r="F29" s="48" t="s">
        <v>463</v>
      </c>
      <c r="G29" s="2" t="s">
        <v>20</v>
      </c>
      <c r="H29" s="2" t="s">
        <v>456</v>
      </c>
      <c r="I29" s="2" t="s">
        <v>48</v>
      </c>
      <c r="J29" s="2">
        <v>2016</v>
      </c>
      <c r="K29" s="2" t="s">
        <v>460</v>
      </c>
      <c r="L29" s="2" t="s">
        <v>29</v>
      </c>
      <c r="M29" s="7">
        <v>85579</v>
      </c>
      <c r="N29" s="2" t="s">
        <v>1117</v>
      </c>
      <c r="O29" s="2" t="s">
        <v>23</v>
      </c>
      <c r="P29" s="20">
        <v>269900</v>
      </c>
      <c r="Q29" s="21">
        <v>4000</v>
      </c>
      <c r="R29" s="2" t="s">
        <v>26</v>
      </c>
      <c r="S29" s="2" t="s">
        <v>26</v>
      </c>
      <c r="T29" s="43" t="s">
        <v>55</v>
      </c>
      <c r="V29" s="67"/>
    </row>
    <row r="30" spans="1:22" x14ac:dyDescent="0.2">
      <c r="A30" s="2">
        <v>20</v>
      </c>
      <c r="B30" s="10">
        <f>$M$1-Tabla13[[#This Row],[FECHA TOMA]]</f>
        <v>90</v>
      </c>
      <c r="C30" s="3">
        <v>45057</v>
      </c>
      <c r="D30" s="4" t="s">
        <v>1007</v>
      </c>
      <c r="E30" s="11">
        <v>9627</v>
      </c>
      <c r="F30" s="48" t="s">
        <v>467</v>
      </c>
      <c r="G30" s="2" t="s">
        <v>20</v>
      </c>
      <c r="H30" s="2" t="s">
        <v>465</v>
      </c>
      <c r="I30" s="2" t="s">
        <v>35</v>
      </c>
      <c r="J30" s="2">
        <v>2019</v>
      </c>
      <c r="K30" s="2" t="s">
        <v>36</v>
      </c>
      <c r="L30" s="2" t="s">
        <v>22</v>
      </c>
      <c r="N30" s="2" t="s">
        <v>24</v>
      </c>
      <c r="O30" s="2" t="s">
        <v>25</v>
      </c>
      <c r="P30" s="20">
        <v>169900</v>
      </c>
      <c r="Q30" s="21">
        <v>3000</v>
      </c>
      <c r="R30" s="2" t="s">
        <v>26</v>
      </c>
      <c r="S30" s="2" t="s">
        <v>26</v>
      </c>
      <c r="T30" s="2" t="s">
        <v>55</v>
      </c>
      <c r="V30" s="67"/>
    </row>
    <row r="31" spans="1:22" x14ac:dyDescent="0.2">
      <c r="A31" s="2">
        <v>21</v>
      </c>
      <c r="B31" s="10">
        <f>$M$1-Tabla13[[#This Row],[FECHA TOMA]]</f>
        <v>90</v>
      </c>
      <c r="C31" s="3">
        <v>45057</v>
      </c>
      <c r="D31" s="4" t="s">
        <v>1007</v>
      </c>
      <c r="E31" s="11">
        <v>9629</v>
      </c>
      <c r="F31" s="48" t="s">
        <v>468</v>
      </c>
      <c r="G31" s="2" t="s">
        <v>20</v>
      </c>
      <c r="H31" s="2" t="s">
        <v>465</v>
      </c>
      <c r="I31" s="2" t="s">
        <v>35</v>
      </c>
      <c r="J31" s="2">
        <v>2019</v>
      </c>
      <c r="K31" s="2" t="s">
        <v>36</v>
      </c>
      <c r="L31" s="2" t="s">
        <v>22</v>
      </c>
      <c r="N31" s="2" t="s">
        <v>1117</v>
      </c>
      <c r="O31" s="2" t="s">
        <v>23</v>
      </c>
      <c r="P31" s="20">
        <v>169900</v>
      </c>
      <c r="Q31" s="21">
        <v>3000</v>
      </c>
      <c r="R31" s="2" t="s">
        <v>26</v>
      </c>
      <c r="S31" s="2" t="s">
        <v>26</v>
      </c>
      <c r="T31" s="2" t="s">
        <v>55</v>
      </c>
      <c r="V31" s="67"/>
    </row>
    <row r="32" spans="1:22" x14ac:dyDescent="0.2">
      <c r="A32" s="2">
        <v>22</v>
      </c>
      <c r="B32" s="10">
        <f>$M$1-Tabla13[[#This Row],[FECHA TOMA]]</f>
        <v>90</v>
      </c>
      <c r="C32" s="3">
        <v>45057</v>
      </c>
      <c r="D32" s="4" t="s">
        <v>1007</v>
      </c>
      <c r="E32" s="11">
        <v>9630</v>
      </c>
      <c r="F32" s="48" t="s">
        <v>469</v>
      </c>
      <c r="G32" s="2" t="s">
        <v>20</v>
      </c>
      <c r="H32" s="2" t="s">
        <v>465</v>
      </c>
      <c r="I32" s="2" t="s">
        <v>35</v>
      </c>
      <c r="J32" s="2">
        <v>2019</v>
      </c>
      <c r="K32" s="2" t="s">
        <v>36</v>
      </c>
      <c r="L32" s="2" t="s">
        <v>22</v>
      </c>
      <c r="N32" s="2" t="s">
        <v>24</v>
      </c>
      <c r="O32" s="2" t="s">
        <v>25</v>
      </c>
      <c r="P32" s="20">
        <v>169900</v>
      </c>
      <c r="Q32" s="21">
        <v>3000</v>
      </c>
      <c r="R32" s="2" t="s">
        <v>26</v>
      </c>
      <c r="S32" s="2" t="s">
        <v>26</v>
      </c>
      <c r="T32" s="2" t="s">
        <v>55</v>
      </c>
      <c r="V32" s="67"/>
    </row>
    <row r="33" spans="1:22" x14ac:dyDescent="0.2">
      <c r="A33" s="13">
        <v>23</v>
      </c>
      <c r="B33" s="36">
        <f>$M$1-Tabla13[[#This Row],[FECHA TOMA]]</f>
        <v>89</v>
      </c>
      <c r="C33" s="3">
        <v>45058</v>
      </c>
      <c r="D33" s="4" t="s">
        <v>19</v>
      </c>
      <c r="E33" s="11">
        <v>9634</v>
      </c>
      <c r="F33" s="48" t="s">
        <v>471</v>
      </c>
      <c r="G33" s="2" t="s">
        <v>20</v>
      </c>
      <c r="H33" s="2" t="s">
        <v>54</v>
      </c>
      <c r="I33" s="2" t="s">
        <v>86</v>
      </c>
      <c r="J33" s="2">
        <v>2020</v>
      </c>
      <c r="K33" s="2" t="s">
        <v>77</v>
      </c>
      <c r="L33" s="2" t="s">
        <v>29</v>
      </c>
      <c r="M33" s="7">
        <v>53320</v>
      </c>
      <c r="N33" s="2" t="s">
        <v>1228</v>
      </c>
      <c r="O33" s="2" t="s">
        <v>25</v>
      </c>
      <c r="P33" s="20">
        <v>329900</v>
      </c>
      <c r="Q33" s="21">
        <v>4000</v>
      </c>
      <c r="R33" s="2" t="s">
        <v>31</v>
      </c>
      <c r="S33" s="2" t="s">
        <v>26</v>
      </c>
      <c r="T33" s="2" t="s">
        <v>55</v>
      </c>
      <c r="U33" s="10" t="e">
        <f>$M$1-Tabla58[[#This Row],[F. FACTURACION]]</f>
        <v>#VALUE!</v>
      </c>
      <c r="V33" s="68">
        <v>45145</v>
      </c>
    </row>
    <row r="34" spans="1:22" ht="25.5" x14ac:dyDescent="0.2">
      <c r="A34" s="2">
        <v>24</v>
      </c>
      <c r="B34" s="10">
        <f>$M$1-Tabla13[[#This Row],[FECHA TOMA]]</f>
        <v>85</v>
      </c>
      <c r="C34" s="3">
        <v>45062</v>
      </c>
      <c r="D34" s="4" t="s">
        <v>19</v>
      </c>
      <c r="E34" s="11">
        <v>9636</v>
      </c>
      <c r="F34" s="48" t="s">
        <v>981</v>
      </c>
      <c r="G34" s="2" t="s">
        <v>45</v>
      </c>
      <c r="H34" s="2" t="s">
        <v>977</v>
      </c>
      <c r="I34" s="2" t="s">
        <v>978</v>
      </c>
      <c r="J34" s="2">
        <v>2018</v>
      </c>
      <c r="K34" s="2" t="s">
        <v>947</v>
      </c>
      <c r="L34" s="2" t="s">
        <v>976</v>
      </c>
      <c r="N34" s="2" t="s">
        <v>24</v>
      </c>
      <c r="O34" s="2" t="s">
        <v>25</v>
      </c>
      <c r="P34" s="20">
        <v>279900</v>
      </c>
      <c r="Q34" s="21">
        <v>4000</v>
      </c>
      <c r="R34" s="2" t="s">
        <v>26</v>
      </c>
      <c r="S34" s="2" t="s">
        <v>26</v>
      </c>
      <c r="T34" s="2" t="s">
        <v>980</v>
      </c>
      <c r="V34" s="67"/>
    </row>
    <row r="35" spans="1:22" x14ac:dyDescent="0.2">
      <c r="A35" s="2">
        <v>25</v>
      </c>
      <c r="B35" s="10">
        <f>$M$1-Tabla13[[#This Row],[FECHA TOMA]]</f>
        <v>85</v>
      </c>
      <c r="C35" s="3">
        <v>45062</v>
      </c>
      <c r="D35" s="4" t="s">
        <v>1007</v>
      </c>
      <c r="E35" s="11">
        <v>9643</v>
      </c>
      <c r="F35" s="48" t="s">
        <v>983</v>
      </c>
      <c r="G35" s="2" t="s">
        <v>20</v>
      </c>
      <c r="H35" s="2" t="s">
        <v>465</v>
      </c>
      <c r="I35" s="2" t="s">
        <v>51</v>
      </c>
      <c r="J35" s="2">
        <v>2020</v>
      </c>
      <c r="K35" s="2" t="s">
        <v>30</v>
      </c>
      <c r="L35" s="2" t="s">
        <v>22</v>
      </c>
      <c r="N35" s="12" t="s">
        <v>1167</v>
      </c>
      <c r="O35" s="2" t="s">
        <v>25</v>
      </c>
      <c r="P35" s="20">
        <v>182900</v>
      </c>
      <c r="Q35" s="21">
        <v>3000</v>
      </c>
      <c r="R35" s="2" t="s">
        <v>26</v>
      </c>
      <c r="S35" s="2" t="s">
        <v>26</v>
      </c>
      <c r="T35" s="48" t="s">
        <v>1043</v>
      </c>
      <c r="V35" s="67"/>
    </row>
    <row r="36" spans="1:22" x14ac:dyDescent="0.2">
      <c r="A36" s="2">
        <v>26</v>
      </c>
      <c r="B36" s="10">
        <f>$M$1-Tabla13[[#This Row],[FECHA TOMA]]</f>
        <v>84</v>
      </c>
      <c r="C36" s="3">
        <v>45063</v>
      </c>
      <c r="D36" s="4" t="s">
        <v>19</v>
      </c>
      <c r="E36" s="11">
        <v>9649</v>
      </c>
      <c r="F36" s="48" t="s">
        <v>985</v>
      </c>
      <c r="G36" s="2" t="s">
        <v>20</v>
      </c>
      <c r="H36" s="2" t="s">
        <v>21</v>
      </c>
      <c r="I36" s="2" t="s">
        <v>51</v>
      </c>
      <c r="J36" s="2">
        <v>2014</v>
      </c>
      <c r="K36" s="2" t="s">
        <v>67</v>
      </c>
      <c r="L36" s="2" t="s">
        <v>22</v>
      </c>
      <c r="M36" s="7">
        <v>95776</v>
      </c>
      <c r="N36" s="2" t="s">
        <v>1117</v>
      </c>
      <c r="O36" s="2" t="s">
        <v>23</v>
      </c>
      <c r="P36" s="20">
        <v>159900</v>
      </c>
      <c r="Q36" s="21">
        <v>3000</v>
      </c>
      <c r="R36" s="1" t="s">
        <v>26</v>
      </c>
      <c r="S36" s="1" t="s">
        <v>26</v>
      </c>
      <c r="T36" s="63" t="s">
        <v>984</v>
      </c>
      <c r="V36" s="67"/>
    </row>
    <row r="37" spans="1:22" x14ac:dyDescent="0.2">
      <c r="A37" s="13">
        <v>27</v>
      </c>
      <c r="B37" s="36">
        <f>$M$1-Tabla13[[#This Row],[FECHA TOMA]]</f>
        <v>133</v>
      </c>
      <c r="C37" s="55">
        <v>45014</v>
      </c>
      <c r="D37" s="56" t="s">
        <v>1006</v>
      </c>
      <c r="E37" s="57">
        <v>9550</v>
      </c>
      <c r="F37" s="58" t="s">
        <v>298</v>
      </c>
      <c r="G37" s="59" t="s">
        <v>20</v>
      </c>
      <c r="H37" s="59" t="s">
        <v>50</v>
      </c>
      <c r="I37" s="59" t="s">
        <v>242</v>
      </c>
      <c r="J37" s="59">
        <v>2021</v>
      </c>
      <c r="K37" s="59" t="s">
        <v>77</v>
      </c>
      <c r="L37" s="59" t="s">
        <v>29</v>
      </c>
      <c r="M37" s="60">
        <v>77411</v>
      </c>
      <c r="N37" s="59" t="s">
        <v>1310</v>
      </c>
      <c r="O37" s="59" t="s">
        <v>25</v>
      </c>
      <c r="P37" s="50">
        <v>260000</v>
      </c>
      <c r="Q37" s="51">
        <v>3000</v>
      </c>
      <c r="R37" s="59" t="s">
        <v>26</v>
      </c>
      <c r="S37" s="59" t="s">
        <v>26</v>
      </c>
      <c r="T37" s="59" t="s">
        <v>52</v>
      </c>
      <c r="U37" s="61" t="e">
        <f>$M$1-Tabla58[[#This Row],[F. FACTURACION]]</f>
        <v>#VALUE!</v>
      </c>
      <c r="V37" s="3">
        <v>45146</v>
      </c>
    </row>
    <row r="38" spans="1:22" ht="25.5" x14ac:dyDescent="0.2">
      <c r="A38" s="2">
        <v>28</v>
      </c>
      <c r="B38" s="10">
        <f>$M$1-Tabla13[[#This Row],[FECHA TOMA]]</f>
        <v>103</v>
      </c>
      <c r="C38" s="3">
        <v>45044</v>
      </c>
      <c r="D38" s="4" t="s">
        <v>19</v>
      </c>
      <c r="E38" s="11">
        <v>9600</v>
      </c>
      <c r="F38" s="48" t="s">
        <v>418</v>
      </c>
      <c r="G38" s="2" t="s">
        <v>273</v>
      </c>
      <c r="H38" s="2" t="s">
        <v>412</v>
      </c>
      <c r="I38" s="2" t="s">
        <v>413</v>
      </c>
      <c r="J38" s="2">
        <v>2018</v>
      </c>
      <c r="K38" s="2" t="s">
        <v>416</v>
      </c>
      <c r="L38" s="2" t="s">
        <v>29</v>
      </c>
      <c r="M38" s="7">
        <v>82330</v>
      </c>
      <c r="N38" s="2" t="s">
        <v>1320</v>
      </c>
      <c r="O38" s="2" t="s">
        <v>25</v>
      </c>
      <c r="P38" s="20">
        <v>340000</v>
      </c>
      <c r="Q38" s="21">
        <v>4000</v>
      </c>
      <c r="R38" s="2" t="s">
        <v>31</v>
      </c>
      <c r="S38" s="2" t="s">
        <v>31</v>
      </c>
      <c r="T38" s="2" t="s">
        <v>1322</v>
      </c>
      <c r="U38" s="10" t="e">
        <f>$M$1-Tabla58[[#This Row],[F. FACTURACION]]</f>
        <v>#VALUE!</v>
      </c>
      <c r="V38" s="3"/>
    </row>
    <row r="39" spans="1:22" x14ac:dyDescent="0.2">
      <c r="A39" s="2">
        <v>29</v>
      </c>
      <c r="B39" s="10">
        <f>$M$1-Tabla13[[#This Row],[FECHA TOMA]]</f>
        <v>79</v>
      </c>
      <c r="C39" s="3">
        <v>45068</v>
      </c>
      <c r="D39" s="4" t="s">
        <v>1007</v>
      </c>
      <c r="E39" s="11">
        <v>9658</v>
      </c>
      <c r="F39" s="48" t="s">
        <v>987</v>
      </c>
      <c r="G39" s="2" t="s">
        <v>20</v>
      </c>
      <c r="H39" s="2" t="s">
        <v>465</v>
      </c>
      <c r="I39" s="2" t="s">
        <v>51</v>
      </c>
      <c r="J39" s="2">
        <v>2020</v>
      </c>
      <c r="K39" s="2" t="s">
        <v>30</v>
      </c>
      <c r="L39" s="2" t="s">
        <v>22</v>
      </c>
      <c r="N39" s="12" t="s">
        <v>1167</v>
      </c>
      <c r="O39" s="2" t="s">
        <v>25</v>
      </c>
      <c r="P39" s="20">
        <v>182900</v>
      </c>
      <c r="Q39" s="21">
        <v>3000</v>
      </c>
      <c r="R39" s="2" t="s">
        <v>26</v>
      </c>
      <c r="S39" s="2" t="s">
        <v>26</v>
      </c>
      <c r="T39" s="48" t="s">
        <v>1044</v>
      </c>
      <c r="V39" s="67"/>
    </row>
    <row r="40" spans="1:22" x14ac:dyDescent="0.2">
      <c r="A40" s="2">
        <v>30</v>
      </c>
      <c r="B40" s="10">
        <f>$M$1-Tabla13[[#This Row],[FECHA TOMA]]</f>
        <v>79</v>
      </c>
      <c r="C40" s="3">
        <v>45068</v>
      </c>
      <c r="D40" s="4" t="s">
        <v>1007</v>
      </c>
      <c r="E40" s="11">
        <v>9659</v>
      </c>
      <c r="F40" s="48" t="s">
        <v>988</v>
      </c>
      <c r="G40" s="2" t="s">
        <v>20</v>
      </c>
      <c r="H40" s="2" t="s">
        <v>465</v>
      </c>
      <c r="I40" s="2" t="s">
        <v>51</v>
      </c>
      <c r="J40" s="2">
        <v>2020</v>
      </c>
      <c r="K40" s="2" t="s">
        <v>30</v>
      </c>
      <c r="L40" s="2" t="s">
        <v>22</v>
      </c>
      <c r="N40" s="12" t="s">
        <v>1167</v>
      </c>
      <c r="O40" s="2" t="s">
        <v>25</v>
      </c>
      <c r="P40" s="20">
        <v>182900</v>
      </c>
      <c r="Q40" s="21">
        <v>3000</v>
      </c>
      <c r="R40" s="2" t="s">
        <v>26</v>
      </c>
      <c r="S40" s="2" t="s">
        <v>26</v>
      </c>
      <c r="T40" s="48" t="s">
        <v>1044</v>
      </c>
      <c r="V40" s="67"/>
    </row>
    <row r="41" spans="1:22" x14ac:dyDescent="0.2">
      <c r="A41" s="13">
        <v>31</v>
      </c>
      <c r="B41" s="36">
        <f>$M$1-Tabla13[[#This Row],[FECHA TOMA]]</f>
        <v>79</v>
      </c>
      <c r="C41" s="3">
        <v>45068</v>
      </c>
      <c r="D41" s="4" t="s">
        <v>1007</v>
      </c>
      <c r="E41" s="11">
        <v>9660</v>
      </c>
      <c r="F41" s="48" t="s">
        <v>989</v>
      </c>
      <c r="G41" s="2" t="s">
        <v>20</v>
      </c>
      <c r="H41" s="2" t="s">
        <v>465</v>
      </c>
      <c r="I41" s="2" t="s">
        <v>51</v>
      </c>
      <c r="J41" s="2">
        <v>2020</v>
      </c>
      <c r="K41" s="2" t="s">
        <v>30</v>
      </c>
      <c r="L41" s="2" t="s">
        <v>22</v>
      </c>
      <c r="N41" s="2" t="s">
        <v>1167</v>
      </c>
      <c r="O41" s="2" t="s">
        <v>25</v>
      </c>
      <c r="P41" s="20">
        <v>182900</v>
      </c>
      <c r="Q41" s="21">
        <v>3000</v>
      </c>
      <c r="R41" s="2" t="s">
        <v>26</v>
      </c>
      <c r="S41" s="2" t="s">
        <v>26</v>
      </c>
      <c r="T41" s="2" t="s">
        <v>1044</v>
      </c>
      <c r="U41" s="10" t="e">
        <f>$M$1-Tabla58[[#This Row],[F. FACTURACION]]</f>
        <v>#VALUE!</v>
      </c>
      <c r="V41" s="3">
        <v>45146</v>
      </c>
    </row>
    <row r="42" spans="1:22" x14ac:dyDescent="0.2">
      <c r="A42" s="2">
        <v>32</v>
      </c>
      <c r="B42" s="10">
        <f>$M$1-Tabla13[[#This Row],[FECHA TOMA]]</f>
        <v>79</v>
      </c>
      <c r="C42" s="3">
        <v>45068</v>
      </c>
      <c r="D42" s="4" t="s">
        <v>1007</v>
      </c>
      <c r="E42" s="11">
        <v>9661</v>
      </c>
      <c r="F42" s="48" t="s">
        <v>990</v>
      </c>
      <c r="G42" s="2" t="s">
        <v>20</v>
      </c>
      <c r="H42" s="2" t="s">
        <v>465</v>
      </c>
      <c r="I42" s="2" t="s">
        <v>51</v>
      </c>
      <c r="J42" s="2">
        <v>2020</v>
      </c>
      <c r="K42" s="2" t="s">
        <v>30</v>
      </c>
      <c r="L42" s="2" t="s">
        <v>22</v>
      </c>
      <c r="N42" s="12" t="s">
        <v>1167</v>
      </c>
      <c r="O42" s="2" t="s">
        <v>25</v>
      </c>
      <c r="P42" s="20">
        <v>182900</v>
      </c>
      <c r="Q42" s="21">
        <v>3000</v>
      </c>
      <c r="R42" s="2" t="s">
        <v>26</v>
      </c>
      <c r="S42" s="2" t="s">
        <v>26</v>
      </c>
      <c r="T42" s="48" t="s">
        <v>1044</v>
      </c>
      <c r="V42" s="67"/>
    </row>
    <row r="43" spans="1:22" x14ac:dyDescent="0.2">
      <c r="A43" s="2">
        <v>33</v>
      </c>
      <c r="B43" s="10">
        <f>$M$1-Tabla13[[#This Row],[FECHA TOMA]]</f>
        <v>79</v>
      </c>
      <c r="C43" s="3">
        <v>45068</v>
      </c>
      <c r="D43" s="4" t="s">
        <v>19</v>
      </c>
      <c r="E43" s="11">
        <v>9662</v>
      </c>
      <c r="F43" s="48" t="s">
        <v>991</v>
      </c>
      <c r="G43" s="2" t="s">
        <v>20</v>
      </c>
      <c r="H43" s="2" t="s">
        <v>50</v>
      </c>
      <c r="I43" s="2" t="s">
        <v>224</v>
      </c>
      <c r="J43" s="2">
        <v>2021</v>
      </c>
      <c r="K43" s="2" t="s">
        <v>28</v>
      </c>
      <c r="L43" s="2" t="s">
        <v>29</v>
      </c>
      <c r="N43" s="2" t="s">
        <v>44</v>
      </c>
      <c r="O43" s="2" t="s">
        <v>23</v>
      </c>
      <c r="P43" s="20">
        <v>239900</v>
      </c>
      <c r="Q43" s="21">
        <v>3500</v>
      </c>
      <c r="R43" s="2" t="s">
        <v>26</v>
      </c>
      <c r="S43" s="2" t="s">
        <v>31</v>
      </c>
      <c r="T43" s="2" t="s">
        <v>1326</v>
      </c>
      <c r="V43" s="67"/>
    </row>
    <row r="44" spans="1:22" x14ac:dyDescent="0.2">
      <c r="A44" s="2">
        <v>34</v>
      </c>
      <c r="B44" s="10">
        <f>$M$1-Tabla13[[#This Row],[FECHA TOMA]]</f>
        <v>78</v>
      </c>
      <c r="C44" s="3">
        <v>45069</v>
      </c>
      <c r="D44" s="4" t="s">
        <v>1008</v>
      </c>
      <c r="E44" s="11">
        <v>9665</v>
      </c>
      <c r="F44" s="48" t="s">
        <v>997</v>
      </c>
      <c r="G44" s="2" t="s">
        <v>20</v>
      </c>
      <c r="H44" s="2" t="s">
        <v>34</v>
      </c>
      <c r="I44" s="2" t="s">
        <v>95</v>
      </c>
      <c r="J44" s="2">
        <v>2021</v>
      </c>
      <c r="K44" s="2" t="s">
        <v>77</v>
      </c>
      <c r="L44" s="2" t="s">
        <v>29</v>
      </c>
      <c r="M44" s="7">
        <v>70844</v>
      </c>
      <c r="N44" s="2" t="s">
        <v>1117</v>
      </c>
      <c r="O44" s="2" t="s">
        <v>23</v>
      </c>
      <c r="P44" s="20">
        <v>299900</v>
      </c>
      <c r="Q44" s="21">
        <v>5000</v>
      </c>
      <c r="R44" s="2" t="s">
        <v>31</v>
      </c>
      <c r="S44" s="2" t="s">
        <v>31</v>
      </c>
      <c r="T44" s="48" t="s">
        <v>52</v>
      </c>
      <c r="V44" s="67"/>
    </row>
    <row r="45" spans="1:22" x14ac:dyDescent="0.2">
      <c r="A45" s="2">
        <v>35</v>
      </c>
      <c r="B45" s="10">
        <f>$M$1-Tabla13[[#This Row],[FECHA TOMA]]</f>
        <v>78</v>
      </c>
      <c r="C45" s="3">
        <v>45069</v>
      </c>
      <c r="D45" s="4" t="s">
        <v>1008</v>
      </c>
      <c r="E45" s="11">
        <v>9670</v>
      </c>
      <c r="F45" s="48" t="s">
        <v>1000</v>
      </c>
      <c r="G45" s="2" t="s">
        <v>216</v>
      </c>
      <c r="H45" s="2" t="s">
        <v>400</v>
      </c>
      <c r="I45" s="2" t="s">
        <v>992</v>
      </c>
      <c r="J45" s="2">
        <v>2021</v>
      </c>
      <c r="K45" s="2" t="s">
        <v>995</v>
      </c>
      <c r="L45" s="2" t="s">
        <v>22</v>
      </c>
      <c r="M45" s="7">
        <v>59052</v>
      </c>
      <c r="N45" s="2" t="s">
        <v>24</v>
      </c>
      <c r="O45" s="2" t="s">
        <v>25</v>
      </c>
      <c r="P45" s="20">
        <v>289900</v>
      </c>
      <c r="Q45" s="21">
        <v>4000</v>
      </c>
      <c r="R45" s="2" t="s">
        <v>31</v>
      </c>
      <c r="S45" s="2" t="s">
        <v>31</v>
      </c>
      <c r="T45" s="48" t="s">
        <v>1076</v>
      </c>
      <c r="V45" s="67"/>
    </row>
    <row r="46" spans="1:22" x14ac:dyDescent="0.2">
      <c r="A46" s="2">
        <v>36</v>
      </c>
      <c r="B46" s="10">
        <f>$M$1-Tabla13[[#This Row],[FECHA TOMA]]</f>
        <v>77</v>
      </c>
      <c r="C46" s="3">
        <v>45070</v>
      </c>
      <c r="D46" s="4" t="s">
        <v>19</v>
      </c>
      <c r="E46" s="11">
        <v>9675</v>
      </c>
      <c r="F46" s="48" t="s">
        <v>1003</v>
      </c>
      <c r="G46" s="2" t="s">
        <v>216</v>
      </c>
      <c r="H46" s="2" t="s">
        <v>217</v>
      </c>
      <c r="I46" s="2" t="s">
        <v>264</v>
      </c>
      <c r="J46" s="2">
        <v>2018</v>
      </c>
      <c r="K46" s="2" t="s">
        <v>994</v>
      </c>
      <c r="L46" s="2" t="s">
        <v>29</v>
      </c>
      <c r="M46" s="7">
        <v>96168</v>
      </c>
      <c r="N46" s="2" t="s">
        <v>1117</v>
      </c>
      <c r="O46" s="2" t="s">
        <v>23</v>
      </c>
      <c r="P46" s="20">
        <v>249900</v>
      </c>
      <c r="Q46" s="21">
        <v>4000</v>
      </c>
      <c r="R46" s="2" t="s">
        <v>26</v>
      </c>
      <c r="S46" s="2" t="s">
        <v>26</v>
      </c>
      <c r="T46" s="2" t="s">
        <v>249</v>
      </c>
      <c r="V46" s="67"/>
    </row>
    <row r="47" spans="1:22" x14ac:dyDescent="0.2">
      <c r="A47" s="2">
        <v>37</v>
      </c>
      <c r="B47" s="10">
        <f>$M$1-Tabla13[[#This Row],[FECHA TOMA]]</f>
        <v>77</v>
      </c>
      <c r="C47" s="3">
        <v>45070</v>
      </c>
      <c r="D47" s="4" t="s">
        <v>206</v>
      </c>
      <c r="E47" s="11">
        <v>9677</v>
      </c>
      <c r="F47" s="48" t="s">
        <v>1004</v>
      </c>
      <c r="G47" s="2" t="s">
        <v>20</v>
      </c>
      <c r="H47" s="2" t="s">
        <v>63</v>
      </c>
      <c r="I47" s="2" t="s">
        <v>48</v>
      </c>
      <c r="J47" s="2">
        <v>2019</v>
      </c>
      <c r="K47" s="2" t="s">
        <v>28</v>
      </c>
      <c r="L47" s="2" t="s">
        <v>29</v>
      </c>
      <c r="N47" s="2" t="s">
        <v>24</v>
      </c>
      <c r="O47" s="2" t="s">
        <v>25</v>
      </c>
      <c r="P47" s="20">
        <v>950000</v>
      </c>
      <c r="Q47" s="21">
        <v>5000</v>
      </c>
      <c r="R47" s="2" t="s">
        <v>31</v>
      </c>
      <c r="S47" s="2" t="s">
        <v>26</v>
      </c>
      <c r="T47" s="2" t="s">
        <v>1001</v>
      </c>
      <c r="V47" s="67"/>
    </row>
    <row r="48" spans="1:22" x14ac:dyDescent="0.2">
      <c r="A48" s="2">
        <v>38</v>
      </c>
      <c r="B48" s="10">
        <f>$M$1-Tabla13[[#This Row],[FECHA TOMA]]</f>
        <v>75</v>
      </c>
      <c r="C48" s="3">
        <v>45072</v>
      </c>
      <c r="D48" s="4" t="s">
        <v>19</v>
      </c>
      <c r="E48" s="11">
        <v>9685</v>
      </c>
      <c r="F48" s="48" t="s">
        <v>1010</v>
      </c>
      <c r="G48" s="2" t="s">
        <v>20</v>
      </c>
      <c r="H48" s="2" t="s">
        <v>34</v>
      </c>
      <c r="I48" s="2" t="s">
        <v>197</v>
      </c>
      <c r="J48" s="2">
        <v>2022</v>
      </c>
      <c r="K48" s="2" t="s">
        <v>231</v>
      </c>
      <c r="L48" s="2" t="s">
        <v>29</v>
      </c>
      <c r="M48" s="7">
        <v>18519</v>
      </c>
      <c r="N48" s="2" t="s">
        <v>44</v>
      </c>
      <c r="O48" s="2" t="s">
        <v>23</v>
      </c>
      <c r="P48" s="20">
        <v>379900</v>
      </c>
      <c r="Q48" s="21">
        <v>5000</v>
      </c>
      <c r="R48" s="2" t="s">
        <v>26</v>
      </c>
      <c r="S48" s="2" t="s">
        <v>31</v>
      </c>
      <c r="T48" s="2" t="s">
        <v>1009</v>
      </c>
      <c r="V48" s="67"/>
    </row>
    <row r="49" spans="1:22" x14ac:dyDescent="0.2">
      <c r="A49" s="2">
        <v>39</v>
      </c>
      <c r="B49" s="10">
        <f>$M$1-Tabla13[[#This Row],[FECHA TOMA]]</f>
        <v>74</v>
      </c>
      <c r="C49" s="3">
        <v>45073</v>
      </c>
      <c r="D49" s="4" t="s">
        <v>1008</v>
      </c>
      <c r="E49" s="11">
        <v>9688</v>
      </c>
      <c r="F49" s="48" t="s">
        <v>1012</v>
      </c>
      <c r="G49" s="2" t="s">
        <v>20</v>
      </c>
      <c r="H49" s="2" t="s">
        <v>34</v>
      </c>
      <c r="I49" s="2" t="s">
        <v>53</v>
      </c>
      <c r="J49" s="2">
        <v>2021</v>
      </c>
      <c r="K49" s="2" t="s">
        <v>30</v>
      </c>
      <c r="L49" s="2" t="s">
        <v>29</v>
      </c>
      <c r="M49" s="7">
        <v>84144</v>
      </c>
      <c r="N49" s="2" t="s">
        <v>1117</v>
      </c>
      <c r="O49" s="2" t="s">
        <v>23</v>
      </c>
      <c r="P49" s="20">
        <v>299900</v>
      </c>
      <c r="Q49" s="21">
        <v>5000</v>
      </c>
      <c r="R49" s="2" t="s">
        <v>31</v>
      </c>
      <c r="S49" s="2" t="s">
        <v>31</v>
      </c>
      <c r="T49" s="48" t="s">
        <v>52</v>
      </c>
      <c r="V49" s="67"/>
    </row>
    <row r="50" spans="1:22" x14ac:dyDescent="0.2">
      <c r="A50" s="2">
        <v>40</v>
      </c>
      <c r="B50" s="10">
        <f>$M$1-Tabla13[[#This Row],[FECHA TOMA]]</f>
        <v>74</v>
      </c>
      <c r="C50" s="3">
        <v>45073</v>
      </c>
      <c r="D50" s="4" t="s">
        <v>1008</v>
      </c>
      <c r="E50" s="11">
        <v>9689</v>
      </c>
      <c r="F50" s="48" t="s">
        <v>1013</v>
      </c>
      <c r="G50" s="2" t="s">
        <v>20</v>
      </c>
      <c r="H50" s="2" t="s">
        <v>34</v>
      </c>
      <c r="I50" s="2" t="s">
        <v>95</v>
      </c>
      <c r="J50" s="2">
        <v>2021</v>
      </c>
      <c r="K50" s="2" t="s">
        <v>134</v>
      </c>
      <c r="L50" s="2" t="s">
        <v>29</v>
      </c>
      <c r="M50" s="7">
        <v>70498</v>
      </c>
      <c r="N50" s="2" t="s">
        <v>1117</v>
      </c>
      <c r="O50" s="2" t="s">
        <v>23</v>
      </c>
      <c r="P50" s="20">
        <v>299900</v>
      </c>
      <c r="Q50" s="21">
        <v>5000</v>
      </c>
      <c r="R50" s="2" t="s">
        <v>31</v>
      </c>
      <c r="S50" s="2" t="s">
        <v>31</v>
      </c>
      <c r="T50" s="48" t="s">
        <v>52</v>
      </c>
      <c r="V50" s="67"/>
    </row>
    <row r="51" spans="1:22" x14ac:dyDescent="0.2">
      <c r="A51" s="2">
        <v>41</v>
      </c>
      <c r="B51" s="10">
        <f>$M$1-Tabla13[[#This Row],[FECHA TOMA]]</f>
        <v>72</v>
      </c>
      <c r="C51" s="44">
        <v>45075</v>
      </c>
      <c r="D51" s="4" t="s">
        <v>19</v>
      </c>
      <c r="E51" s="11">
        <v>9693</v>
      </c>
      <c r="F51" s="48" t="s">
        <v>1015</v>
      </c>
      <c r="G51" s="45" t="s">
        <v>20</v>
      </c>
      <c r="H51" s="45" t="s">
        <v>37</v>
      </c>
      <c r="I51" s="45" t="s">
        <v>53</v>
      </c>
      <c r="J51" s="45">
        <v>2021</v>
      </c>
      <c r="K51" s="39" t="s">
        <v>134</v>
      </c>
      <c r="L51" s="2" t="s">
        <v>22</v>
      </c>
      <c r="M51" s="47">
        <v>56693</v>
      </c>
      <c r="N51" s="2" t="s">
        <v>1117</v>
      </c>
      <c r="O51" s="2" t="s">
        <v>23</v>
      </c>
      <c r="P51" s="20">
        <v>239900</v>
      </c>
      <c r="Q51" s="46">
        <v>3000</v>
      </c>
      <c r="R51" s="2" t="s">
        <v>26</v>
      </c>
      <c r="S51" s="2" t="s">
        <v>26</v>
      </c>
      <c r="T51" s="64" t="s">
        <v>1014</v>
      </c>
      <c r="V51" s="67"/>
    </row>
    <row r="52" spans="1:22" x14ac:dyDescent="0.2">
      <c r="A52" s="2">
        <v>42</v>
      </c>
      <c r="B52" s="10">
        <f>$M$1-Tabla13[[#This Row],[FECHA TOMA]]</f>
        <v>70</v>
      </c>
      <c r="C52" s="3">
        <v>45077</v>
      </c>
      <c r="D52" s="4" t="s">
        <v>19</v>
      </c>
      <c r="E52" s="11">
        <v>9698</v>
      </c>
      <c r="F52" s="48" t="s">
        <v>1020</v>
      </c>
      <c r="G52" s="2" t="s">
        <v>20</v>
      </c>
      <c r="H52" s="2" t="s">
        <v>66</v>
      </c>
      <c r="I52" s="2" t="s">
        <v>86</v>
      </c>
      <c r="J52" s="2">
        <v>2019</v>
      </c>
      <c r="K52" s="2" t="s">
        <v>1019</v>
      </c>
      <c r="L52" s="2" t="s">
        <v>22</v>
      </c>
      <c r="N52" s="2" t="s">
        <v>24</v>
      </c>
      <c r="O52" s="2" t="s">
        <v>25</v>
      </c>
      <c r="P52" s="20">
        <v>244900</v>
      </c>
      <c r="Q52" s="21">
        <v>4000</v>
      </c>
      <c r="R52" s="2" t="s">
        <v>31</v>
      </c>
      <c r="S52" s="2" t="s">
        <v>26</v>
      </c>
      <c r="T52" s="48" t="s">
        <v>1017</v>
      </c>
      <c r="V52" s="67"/>
    </row>
    <row r="53" spans="1:22" x14ac:dyDescent="0.2">
      <c r="A53" s="2">
        <v>43</v>
      </c>
      <c r="B53" s="10">
        <f>$M$1-Tabla13[[#This Row],[FECHA TOMA]]</f>
        <v>70</v>
      </c>
      <c r="C53" s="3">
        <v>45077</v>
      </c>
      <c r="D53" s="4" t="s">
        <v>19</v>
      </c>
      <c r="E53" s="11">
        <v>9699</v>
      </c>
      <c r="F53" s="48" t="s">
        <v>1021</v>
      </c>
      <c r="G53" s="2" t="s">
        <v>32</v>
      </c>
      <c r="H53" s="2" t="s">
        <v>46</v>
      </c>
      <c r="I53" s="2" t="s">
        <v>1016</v>
      </c>
      <c r="J53" s="2">
        <v>2019</v>
      </c>
      <c r="K53" s="2" t="s">
        <v>28</v>
      </c>
      <c r="L53" s="2" t="s">
        <v>22</v>
      </c>
      <c r="M53" s="7">
        <v>78365</v>
      </c>
      <c r="N53" s="2" t="s">
        <v>1117</v>
      </c>
      <c r="O53" s="2" t="s">
        <v>23</v>
      </c>
      <c r="P53" s="20">
        <v>269900</v>
      </c>
      <c r="Q53" s="21">
        <v>4000</v>
      </c>
      <c r="R53" s="2" t="s">
        <v>31</v>
      </c>
      <c r="S53" s="2" t="s">
        <v>26</v>
      </c>
      <c r="T53" s="48" t="s">
        <v>1018</v>
      </c>
      <c r="V53" s="67"/>
    </row>
    <row r="54" spans="1:22" x14ac:dyDescent="0.2">
      <c r="A54" s="2">
        <v>44</v>
      </c>
      <c r="B54" s="10">
        <f>$M$1-Tabla13[[#This Row],[FECHA TOMA]]</f>
        <v>69</v>
      </c>
      <c r="C54" s="3">
        <v>45078</v>
      </c>
      <c r="D54" s="4" t="s">
        <v>1008</v>
      </c>
      <c r="E54" s="11">
        <v>9701</v>
      </c>
      <c r="F54" s="48" t="s">
        <v>1023</v>
      </c>
      <c r="G54" s="2" t="s">
        <v>20</v>
      </c>
      <c r="H54" s="2" t="s">
        <v>34</v>
      </c>
      <c r="I54" s="2" t="s">
        <v>508</v>
      </c>
      <c r="J54" s="2">
        <v>2021</v>
      </c>
      <c r="K54" s="2" t="s">
        <v>30</v>
      </c>
      <c r="L54" s="2" t="s">
        <v>29</v>
      </c>
      <c r="M54" s="7">
        <v>80070</v>
      </c>
      <c r="N54" s="2" t="s">
        <v>24</v>
      </c>
      <c r="O54" s="2" t="s">
        <v>25</v>
      </c>
      <c r="P54" s="20">
        <v>299900</v>
      </c>
      <c r="Q54" s="21">
        <v>5000</v>
      </c>
      <c r="R54" s="2" t="s">
        <v>31</v>
      </c>
      <c r="S54" s="2" t="s">
        <v>31</v>
      </c>
      <c r="T54" s="48" t="s">
        <v>52</v>
      </c>
      <c r="V54" s="67"/>
    </row>
    <row r="55" spans="1:22" x14ac:dyDescent="0.2">
      <c r="A55" s="2">
        <v>45</v>
      </c>
      <c r="B55" s="10">
        <f>$M$1-Tabla13[[#This Row],[FECHA TOMA]]</f>
        <v>69</v>
      </c>
      <c r="C55" s="3">
        <v>45078</v>
      </c>
      <c r="D55" s="4" t="s">
        <v>1008</v>
      </c>
      <c r="E55" s="11">
        <v>9702</v>
      </c>
      <c r="F55" s="48" t="s">
        <v>1024</v>
      </c>
      <c r="G55" s="2" t="s">
        <v>20</v>
      </c>
      <c r="H55" s="2" t="s">
        <v>34</v>
      </c>
      <c r="I55" s="2" t="s">
        <v>508</v>
      </c>
      <c r="J55" s="2">
        <v>2021</v>
      </c>
      <c r="K55" s="2" t="s">
        <v>134</v>
      </c>
      <c r="L55" s="2" t="s">
        <v>29</v>
      </c>
      <c r="M55" s="7">
        <v>77967</v>
      </c>
      <c r="N55" s="2" t="s">
        <v>24</v>
      </c>
      <c r="O55" s="2" t="s">
        <v>25</v>
      </c>
      <c r="P55" s="20">
        <v>299900</v>
      </c>
      <c r="Q55" s="21">
        <v>5000</v>
      </c>
      <c r="R55" s="2" t="s">
        <v>31</v>
      </c>
      <c r="S55" s="2" t="s">
        <v>31</v>
      </c>
      <c r="T55" s="48" t="s">
        <v>52</v>
      </c>
      <c r="V55" s="67"/>
    </row>
    <row r="56" spans="1:22" x14ac:dyDescent="0.2">
      <c r="A56" s="2">
        <v>46</v>
      </c>
      <c r="B56" s="10">
        <f>$M$1-Tabla13[[#This Row],[FECHA TOMA]]</f>
        <v>64</v>
      </c>
      <c r="C56" s="3">
        <v>45083</v>
      </c>
      <c r="D56" s="4" t="s">
        <v>1008</v>
      </c>
      <c r="E56" s="11">
        <v>9713</v>
      </c>
      <c r="F56" s="48" t="s">
        <v>1028</v>
      </c>
      <c r="G56" s="2" t="s">
        <v>20</v>
      </c>
      <c r="H56" s="2" t="s">
        <v>34</v>
      </c>
      <c r="I56" s="2" t="s">
        <v>86</v>
      </c>
      <c r="J56" s="2">
        <v>2021</v>
      </c>
      <c r="K56" s="2" t="s">
        <v>75</v>
      </c>
      <c r="L56" s="2" t="s">
        <v>29</v>
      </c>
      <c r="M56" s="7">
        <v>67573</v>
      </c>
      <c r="N56" s="2" t="s">
        <v>1117</v>
      </c>
      <c r="O56" s="2" t="s">
        <v>23</v>
      </c>
      <c r="P56" s="20">
        <v>269900</v>
      </c>
      <c r="Q56" s="21">
        <v>5000</v>
      </c>
      <c r="R56" s="2" t="s">
        <v>26</v>
      </c>
      <c r="S56" s="2" t="s">
        <v>31</v>
      </c>
      <c r="T56" s="49" t="s">
        <v>296</v>
      </c>
      <c r="V56" s="67"/>
    </row>
    <row r="57" spans="1:22" x14ac:dyDescent="0.2">
      <c r="A57" s="2">
        <v>47</v>
      </c>
      <c r="B57" s="10">
        <f>$M$1-Tabla13[[#This Row],[FECHA TOMA]]</f>
        <v>63</v>
      </c>
      <c r="C57" s="3">
        <v>45084</v>
      </c>
      <c r="D57" s="4" t="s">
        <v>19</v>
      </c>
      <c r="E57" s="11">
        <v>9714</v>
      </c>
      <c r="F57" s="48" t="s">
        <v>1040</v>
      </c>
      <c r="G57" s="2" t="s">
        <v>20</v>
      </c>
      <c r="H57" s="2" t="s">
        <v>54</v>
      </c>
      <c r="I57" s="2" t="s">
        <v>1029</v>
      </c>
      <c r="J57" s="2">
        <v>2015</v>
      </c>
      <c r="K57" s="2" t="s">
        <v>36</v>
      </c>
      <c r="L57" s="2" t="s">
        <v>29</v>
      </c>
      <c r="M57" s="7">
        <v>82000</v>
      </c>
      <c r="N57" s="2" t="s">
        <v>1117</v>
      </c>
      <c r="O57" s="2" t="s">
        <v>23</v>
      </c>
      <c r="P57" s="20">
        <v>244900</v>
      </c>
      <c r="Q57" s="21">
        <v>3000</v>
      </c>
      <c r="R57" s="2" t="s">
        <v>26</v>
      </c>
      <c r="S57" s="2" t="s">
        <v>1231</v>
      </c>
      <c r="T57" s="2" t="s">
        <v>1034</v>
      </c>
      <c r="V57" s="67"/>
    </row>
    <row r="58" spans="1:22" ht="22.5" x14ac:dyDescent="0.2">
      <c r="A58" s="2">
        <v>48</v>
      </c>
      <c r="B58" s="10">
        <f>$M$1-Tabla13[[#This Row],[FECHA TOMA]]</f>
        <v>63</v>
      </c>
      <c r="C58" s="3">
        <v>45084</v>
      </c>
      <c r="D58" s="4" t="s">
        <v>1039</v>
      </c>
      <c r="E58" s="11">
        <v>9715</v>
      </c>
      <c r="F58" s="48" t="s">
        <v>1041</v>
      </c>
      <c r="G58" s="2" t="s">
        <v>32</v>
      </c>
      <c r="H58" s="2" t="s">
        <v>46</v>
      </c>
      <c r="I58" s="2" t="s">
        <v>1030</v>
      </c>
      <c r="J58" s="2">
        <v>2016</v>
      </c>
      <c r="K58" s="2" t="s">
        <v>1037</v>
      </c>
      <c r="L58" s="2" t="s">
        <v>33</v>
      </c>
      <c r="M58" s="7">
        <v>81398</v>
      </c>
      <c r="N58" s="2" t="s">
        <v>24</v>
      </c>
      <c r="O58" s="2" t="s">
        <v>25</v>
      </c>
      <c r="P58" s="20">
        <v>224900</v>
      </c>
      <c r="Q58" s="21">
        <v>4000</v>
      </c>
      <c r="R58" s="2" t="s">
        <v>26</v>
      </c>
      <c r="S58" s="2" t="s">
        <v>26</v>
      </c>
      <c r="T58" s="54" t="s">
        <v>1035</v>
      </c>
      <c r="V58" s="67"/>
    </row>
    <row r="59" spans="1:22" ht="25.5" x14ac:dyDescent="0.2">
      <c r="A59" s="2">
        <v>49</v>
      </c>
      <c r="B59" s="10">
        <f>$M$1-Tabla13[[#This Row],[FECHA TOMA]]</f>
        <v>62</v>
      </c>
      <c r="C59" s="3">
        <v>45085</v>
      </c>
      <c r="D59" s="4" t="s">
        <v>19</v>
      </c>
      <c r="E59" s="11">
        <v>9717</v>
      </c>
      <c r="F59" s="48" t="s">
        <v>1042</v>
      </c>
      <c r="G59" s="2" t="s">
        <v>1031</v>
      </c>
      <c r="H59" s="2" t="s">
        <v>1032</v>
      </c>
      <c r="I59" s="2" t="s">
        <v>1033</v>
      </c>
      <c r="J59" s="2">
        <v>2018</v>
      </c>
      <c r="K59" s="2" t="s">
        <v>1038</v>
      </c>
      <c r="L59" s="2" t="s">
        <v>29</v>
      </c>
      <c r="M59" s="7">
        <v>88245</v>
      </c>
      <c r="N59" s="2" t="s">
        <v>24</v>
      </c>
      <c r="O59" s="2" t="s">
        <v>25</v>
      </c>
      <c r="P59" s="20">
        <v>299900</v>
      </c>
      <c r="Q59" s="21">
        <v>4000</v>
      </c>
      <c r="R59" s="2" t="s">
        <v>31</v>
      </c>
      <c r="S59" s="2" t="s">
        <v>26</v>
      </c>
      <c r="T59" s="2" t="s">
        <v>1036</v>
      </c>
      <c r="V59" s="67"/>
    </row>
    <row r="60" spans="1:22" ht="25.5" x14ac:dyDescent="0.2">
      <c r="A60" s="2">
        <v>50</v>
      </c>
      <c r="B60" s="10">
        <f>$M$1-Tabla13[[#This Row],[FECHA TOMA]]</f>
        <v>61</v>
      </c>
      <c r="C60" s="3">
        <v>45086</v>
      </c>
      <c r="D60" s="4" t="s">
        <v>19</v>
      </c>
      <c r="E60" s="11">
        <v>9718</v>
      </c>
      <c r="F60" s="48" t="s">
        <v>1050</v>
      </c>
      <c r="G60" s="2" t="s">
        <v>20</v>
      </c>
      <c r="H60" s="2" t="s">
        <v>50</v>
      </c>
      <c r="I60" s="2" t="s">
        <v>1045</v>
      </c>
      <c r="J60" s="2">
        <v>2021</v>
      </c>
      <c r="K60" s="2" t="s">
        <v>1049</v>
      </c>
      <c r="L60" s="2" t="s">
        <v>22</v>
      </c>
      <c r="M60" s="7">
        <v>47062</v>
      </c>
      <c r="N60" s="2" t="s">
        <v>1117</v>
      </c>
      <c r="O60" s="2" t="s">
        <v>23</v>
      </c>
      <c r="P60" s="20">
        <v>279900</v>
      </c>
      <c r="Q60" s="21">
        <v>3500</v>
      </c>
      <c r="R60" s="2" t="s">
        <v>26</v>
      </c>
      <c r="S60" s="2" t="s">
        <v>31</v>
      </c>
      <c r="T60" s="39" t="s">
        <v>1047</v>
      </c>
      <c r="V60" s="67"/>
    </row>
    <row r="61" spans="1:22" x14ac:dyDescent="0.2">
      <c r="A61" s="2">
        <v>51</v>
      </c>
      <c r="B61" s="10">
        <f>$M$1-Tabla13[[#This Row],[FECHA TOMA]]</f>
        <v>61</v>
      </c>
      <c r="C61" s="3">
        <v>45086</v>
      </c>
      <c r="D61" s="4" t="s">
        <v>19</v>
      </c>
      <c r="E61" s="11">
        <v>9719</v>
      </c>
      <c r="F61" s="48" t="s">
        <v>1051</v>
      </c>
      <c r="G61" s="2" t="s">
        <v>20</v>
      </c>
      <c r="H61" s="2" t="s">
        <v>456</v>
      </c>
      <c r="I61" s="2" t="s">
        <v>1046</v>
      </c>
      <c r="J61" s="2">
        <v>2018</v>
      </c>
      <c r="K61" s="2" t="s">
        <v>59</v>
      </c>
      <c r="L61" s="2" t="s">
        <v>29</v>
      </c>
      <c r="M61" s="7">
        <v>50277</v>
      </c>
      <c r="N61" s="2" t="s">
        <v>24</v>
      </c>
      <c r="O61" s="2" t="s">
        <v>25</v>
      </c>
      <c r="P61" s="20">
        <v>384900</v>
      </c>
      <c r="Q61" s="21">
        <v>4000</v>
      </c>
      <c r="R61" s="2" t="s">
        <v>26</v>
      </c>
      <c r="S61" s="2" t="s">
        <v>26</v>
      </c>
      <c r="T61" s="39" t="s">
        <v>1048</v>
      </c>
      <c r="V61" s="67"/>
    </row>
    <row r="62" spans="1:22" x14ac:dyDescent="0.2">
      <c r="A62" s="2">
        <v>52</v>
      </c>
      <c r="B62" s="10">
        <f>$M$1-Tabla13[[#This Row],[FECHA TOMA]]</f>
        <v>60</v>
      </c>
      <c r="C62" s="3">
        <v>45087</v>
      </c>
      <c r="D62" s="4" t="s">
        <v>19</v>
      </c>
      <c r="E62" s="11">
        <v>9720</v>
      </c>
      <c r="F62" s="48" t="s">
        <v>1053</v>
      </c>
      <c r="G62" s="2" t="s">
        <v>20</v>
      </c>
      <c r="H62" s="2" t="s">
        <v>37</v>
      </c>
      <c r="I62" s="2" t="s">
        <v>53</v>
      </c>
      <c r="J62" s="2">
        <v>2020</v>
      </c>
      <c r="K62" s="2" t="s">
        <v>461</v>
      </c>
      <c r="L62" s="2" t="s">
        <v>22</v>
      </c>
      <c r="N62" s="12" t="s">
        <v>1310</v>
      </c>
      <c r="O62" s="2" t="s">
        <v>23</v>
      </c>
      <c r="P62" s="20">
        <v>229900</v>
      </c>
      <c r="Q62" s="21">
        <v>3000</v>
      </c>
      <c r="R62" s="2" t="s">
        <v>26</v>
      </c>
      <c r="S62" s="2" t="s">
        <v>31</v>
      </c>
      <c r="T62" s="48" t="s">
        <v>1052</v>
      </c>
      <c r="V62" s="67"/>
    </row>
    <row r="63" spans="1:22" x14ac:dyDescent="0.2">
      <c r="A63" s="2">
        <v>49</v>
      </c>
      <c r="B63" s="10">
        <f>$M$1-Tabla13[[#This Row],[FECHA TOMA]]</f>
        <v>58</v>
      </c>
      <c r="C63" s="3">
        <v>45089</v>
      </c>
      <c r="D63" s="4" t="s">
        <v>19</v>
      </c>
      <c r="E63" s="11">
        <v>9722</v>
      </c>
      <c r="F63" s="48" t="s">
        <v>1055</v>
      </c>
      <c r="G63" s="2" t="s">
        <v>506</v>
      </c>
      <c r="H63" s="2" t="s">
        <v>501</v>
      </c>
      <c r="I63" s="2" t="s">
        <v>1054</v>
      </c>
      <c r="J63" s="2">
        <v>2019</v>
      </c>
      <c r="K63" s="2" t="s">
        <v>1056</v>
      </c>
      <c r="L63" s="2" t="s">
        <v>29</v>
      </c>
      <c r="M63" s="7">
        <v>57773</v>
      </c>
      <c r="N63" s="2" t="s">
        <v>1117</v>
      </c>
      <c r="O63" s="2" t="s">
        <v>23</v>
      </c>
      <c r="P63" s="20">
        <v>334900</v>
      </c>
      <c r="Q63" s="21">
        <v>4000</v>
      </c>
      <c r="R63" s="1" t="s">
        <v>26</v>
      </c>
      <c r="S63" s="1" t="s">
        <v>26</v>
      </c>
      <c r="T63" s="39" t="s">
        <v>55</v>
      </c>
      <c r="V63" s="67"/>
    </row>
    <row r="64" spans="1:22" hidden="1" x14ac:dyDescent="0.2">
      <c r="A64" s="2">
        <v>50</v>
      </c>
      <c r="B64" s="10">
        <f>$M$1-Tabla13[[#This Row],[FECHA TOMA]]</f>
        <v>57</v>
      </c>
      <c r="C64" s="3">
        <v>45090</v>
      </c>
      <c r="D64" s="4" t="s">
        <v>19</v>
      </c>
      <c r="E64" s="11">
        <v>9725</v>
      </c>
      <c r="F64" s="48" t="s">
        <v>1059</v>
      </c>
      <c r="G64" s="2" t="s">
        <v>20</v>
      </c>
      <c r="H64" s="2" t="s">
        <v>21</v>
      </c>
      <c r="I64" s="2" t="s">
        <v>986</v>
      </c>
      <c r="J64" s="2">
        <v>2016</v>
      </c>
      <c r="K64" s="2" t="s">
        <v>1058</v>
      </c>
      <c r="L64" s="2" t="s">
        <v>29</v>
      </c>
      <c r="M64" s="7">
        <v>57100</v>
      </c>
      <c r="N64" s="2" t="s">
        <v>24</v>
      </c>
      <c r="O64" s="2" t="s">
        <v>25</v>
      </c>
      <c r="P64" s="20">
        <v>179900</v>
      </c>
      <c r="Q64" s="21">
        <v>204900</v>
      </c>
      <c r="R64" s="2" t="s">
        <v>26</v>
      </c>
      <c r="S64" s="2" t="s">
        <v>26</v>
      </c>
      <c r="T64" s="2" t="s">
        <v>1057</v>
      </c>
      <c r="V64" s="67"/>
    </row>
    <row r="65" spans="1:22" hidden="1" x14ac:dyDescent="0.2">
      <c r="A65" s="2">
        <v>51</v>
      </c>
      <c r="B65" s="10">
        <f>$M$1-Tabla13[[#This Row],[FECHA TOMA]]</f>
        <v>56</v>
      </c>
      <c r="C65" s="3">
        <v>45091</v>
      </c>
      <c r="D65" s="4" t="s">
        <v>19</v>
      </c>
      <c r="E65" s="11">
        <v>9726</v>
      </c>
      <c r="F65" s="48" t="s">
        <v>1063</v>
      </c>
      <c r="G65" s="2" t="s">
        <v>911</v>
      </c>
      <c r="H65" s="2" t="s">
        <v>1060</v>
      </c>
      <c r="I65" s="2" t="s">
        <v>1061</v>
      </c>
      <c r="J65" s="2">
        <v>2019</v>
      </c>
      <c r="K65" s="2" t="s">
        <v>1062</v>
      </c>
      <c r="L65" s="2" t="s">
        <v>29</v>
      </c>
      <c r="N65" s="2" t="s">
        <v>24</v>
      </c>
      <c r="O65" s="2" t="s">
        <v>25</v>
      </c>
      <c r="P65" s="20">
        <v>449900</v>
      </c>
      <c r="Q65" s="21">
        <v>438540</v>
      </c>
      <c r="R65" s="2" t="s">
        <v>26</v>
      </c>
      <c r="S65" s="2" t="s">
        <v>26</v>
      </c>
      <c r="T65" s="2" t="s">
        <v>1243</v>
      </c>
      <c r="V65" s="67"/>
    </row>
    <row r="66" spans="1:22" hidden="1" x14ac:dyDescent="0.2">
      <c r="A66" s="2">
        <v>52</v>
      </c>
      <c r="B66" s="10">
        <f>$M$1-Tabla13[[#This Row],[FECHA TOMA]]</f>
        <v>55</v>
      </c>
      <c r="C66" s="3">
        <v>45092</v>
      </c>
      <c r="D66" s="4" t="s">
        <v>19</v>
      </c>
      <c r="E66" s="11">
        <v>9730</v>
      </c>
      <c r="F66" s="48" t="s">
        <v>1067</v>
      </c>
      <c r="G66" s="2" t="s">
        <v>209</v>
      </c>
      <c r="H66" s="2" t="s">
        <v>1064</v>
      </c>
      <c r="I66" s="2" t="s">
        <v>1065</v>
      </c>
      <c r="J66" s="2">
        <v>2020</v>
      </c>
      <c r="K66" s="2" t="s">
        <v>1066</v>
      </c>
      <c r="L66" s="2" t="s">
        <v>29</v>
      </c>
      <c r="M66" s="7">
        <v>68284</v>
      </c>
      <c r="N66" s="2" t="s">
        <v>1117</v>
      </c>
      <c r="O66" s="2" t="s">
        <v>23</v>
      </c>
      <c r="P66" s="20">
        <v>479900</v>
      </c>
      <c r="Q66" s="21">
        <v>458907</v>
      </c>
      <c r="R66" s="2" t="s">
        <v>26</v>
      </c>
      <c r="S66" s="2" t="s">
        <v>31</v>
      </c>
      <c r="T66" s="2" t="s">
        <v>1116</v>
      </c>
      <c r="V66" s="67"/>
    </row>
    <row r="67" spans="1:22" hidden="1" x14ac:dyDescent="0.2">
      <c r="A67" s="2">
        <v>53</v>
      </c>
      <c r="B67" s="10">
        <f>$M$1-Tabla13[[#This Row],[FECHA TOMA]]</f>
        <v>54</v>
      </c>
      <c r="C67" s="3">
        <v>45093</v>
      </c>
      <c r="D67" s="4" t="s">
        <v>19</v>
      </c>
      <c r="E67" s="11">
        <v>9734</v>
      </c>
      <c r="F67" s="48" t="s">
        <v>1071</v>
      </c>
      <c r="G67" s="2" t="s">
        <v>1031</v>
      </c>
      <c r="H67" s="2" t="s">
        <v>1068</v>
      </c>
      <c r="I67" s="2" t="s">
        <v>1069</v>
      </c>
      <c r="J67" s="2">
        <v>2021</v>
      </c>
      <c r="K67" s="2" t="s">
        <v>1070</v>
      </c>
      <c r="L67" s="2" t="s">
        <v>29</v>
      </c>
      <c r="M67" s="7">
        <v>44589</v>
      </c>
      <c r="N67" s="2" t="s">
        <v>24</v>
      </c>
      <c r="O67" s="2" t="s">
        <v>25</v>
      </c>
      <c r="P67" s="20">
        <v>449900</v>
      </c>
      <c r="Q67" s="21">
        <v>462900</v>
      </c>
      <c r="R67" s="2" t="s">
        <v>26</v>
      </c>
      <c r="S67" s="2" t="s">
        <v>26</v>
      </c>
      <c r="T67" s="39" t="s">
        <v>1327</v>
      </c>
      <c r="V67" s="67"/>
    </row>
    <row r="68" spans="1:22" hidden="1" x14ac:dyDescent="0.2">
      <c r="A68" s="2">
        <v>54</v>
      </c>
      <c r="B68" s="10">
        <f>$M$1-Tabla13[[#This Row],[FECHA TOMA]]</f>
        <v>53</v>
      </c>
      <c r="C68" s="3">
        <v>45094</v>
      </c>
      <c r="D68" s="4" t="s">
        <v>1072</v>
      </c>
      <c r="E68" s="11">
        <v>9737</v>
      </c>
      <c r="F68" s="48" t="s">
        <v>1073</v>
      </c>
      <c r="G68" s="2" t="s">
        <v>20</v>
      </c>
      <c r="H68" s="2" t="s">
        <v>207</v>
      </c>
      <c r="I68" s="2" t="s">
        <v>95</v>
      </c>
      <c r="J68" s="2">
        <v>2023</v>
      </c>
      <c r="K68" s="2" t="s">
        <v>60</v>
      </c>
      <c r="L68" s="2" t="s">
        <v>29</v>
      </c>
      <c r="N68" s="2" t="s">
        <v>44</v>
      </c>
      <c r="O68" s="2" t="s">
        <v>23</v>
      </c>
      <c r="P68" s="20"/>
      <c r="Q68" s="21">
        <v>463202.27</v>
      </c>
      <c r="R68" s="2" t="s">
        <v>26</v>
      </c>
      <c r="S68" s="2" t="s">
        <v>26</v>
      </c>
      <c r="T68" s="2" t="s">
        <v>749</v>
      </c>
      <c r="V68" s="67"/>
    </row>
    <row r="69" spans="1:22" hidden="1" x14ac:dyDescent="0.2">
      <c r="A69" s="2">
        <v>55</v>
      </c>
      <c r="B69" s="10">
        <f>$M$1-Tabla13[[#This Row],[FECHA TOMA]]</f>
        <v>49</v>
      </c>
      <c r="C69" s="3">
        <v>45098</v>
      </c>
      <c r="D69" s="4" t="s">
        <v>19</v>
      </c>
      <c r="E69" s="11">
        <v>9742</v>
      </c>
      <c r="F69" s="48" t="s">
        <v>1075</v>
      </c>
      <c r="G69" s="2" t="s">
        <v>20</v>
      </c>
      <c r="H69" s="2" t="s">
        <v>1027</v>
      </c>
      <c r="I69" s="2" t="s">
        <v>51</v>
      </c>
      <c r="J69" s="2">
        <v>2022</v>
      </c>
      <c r="K69" s="2" t="s">
        <v>1019</v>
      </c>
      <c r="L69" s="2" t="s">
        <v>22</v>
      </c>
      <c r="M69" s="7">
        <v>5744</v>
      </c>
      <c r="N69" s="2" t="s">
        <v>24</v>
      </c>
      <c r="O69" s="2" t="s">
        <v>25</v>
      </c>
      <c r="P69" s="20">
        <v>369900</v>
      </c>
      <c r="Q69" s="21">
        <v>378400</v>
      </c>
      <c r="R69" s="1" t="s">
        <v>26</v>
      </c>
      <c r="S69" s="1" t="s">
        <v>26</v>
      </c>
      <c r="T69" s="39" t="s">
        <v>1074</v>
      </c>
      <c r="V69" s="67"/>
    </row>
    <row r="70" spans="1:22" hidden="1" x14ac:dyDescent="0.2">
      <c r="A70" s="2">
        <v>56</v>
      </c>
      <c r="B70" s="10">
        <f>$M$1-Tabla13[[#This Row],[FECHA TOMA]]</f>
        <v>48</v>
      </c>
      <c r="C70" s="3">
        <v>45099</v>
      </c>
      <c r="D70" s="4" t="s">
        <v>19</v>
      </c>
      <c r="E70" s="11">
        <v>9744</v>
      </c>
      <c r="F70" s="48" t="s">
        <v>1079</v>
      </c>
      <c r="G70" s="2" t="s">
        <v>20</v>
      </c>
      <c r="H70" s="2" t="s">
        <v>54</v>
      </c>
      <c r="I70" s="2" t="s">
        <v>35</v>
      </c>
      <c r="J70" s="2">
        <v>2019</v>
      </c>
      <c r="K70" s="2" t="s">
        <v>1078</v>
      </c>
      <c r="L70" s="2" t="s">
        <v>22</v>
      </c>
      <c r="M70" s="7">
        <v>66394</v>
      </c>
      <c r="N70" s="2" t="s">
        <v>1117</v>
      </c>
      <c r="O70" s="2" t="s">
        <v>23</v>
      </c>
      <c r="P70" s="20">
        <v>294900</v>
      </c>
      <c r="Q70" s="21">
        <v>295500</v>
      </c>
      <c r="R70" s="2" t="s">
        <v>31</v>
      </c>
      <c r="S70" s="2" t="s">
        <v>27</v>
      </c>
      <c r="T70" s="48" t="s">
        <v>1077</v>
      </c>
      <c r="V70" s="67"/>
    </row>
    <row r="71" spans="1:22" ht="22.5" hidden="1" x14ac:dyDescent="0.2">
      <c r="A71" s="2">
        <v>57</v>
      </c>
      <c r="B71" s="10">
        <f>$M$1-Tabla13[[#This Row],[FECHA TOMA]]</f>
        <v>47</v>
      </c>
      <c r="C71" s="3">
        <v>45100</v>
      </c>
      <c r="D71" s="4" t="s">
        <v>1039</v>
      </c>
      <c r="E71" s="11">
        <v>9750</v>
      </c>
      <c r="F71" s="48" t="s">
        <v>1085</v>
      </c>
      <c r="G71" s="2" t="s">
        <v>32</v>
      </c>
      <c r="H71" s="2" t="s">
        <v>74</v>
      </c>
      <c r="I71" s="2" t="s">
        <v>1080</v>
      </c>
      <c r="J71" s="2">
        <v>2022</v>
      </c>
      <c r="K71" s="2" t="s">
        <v>276</v>
      </c>
      <c r="L71" s="2" t="s">
        <v>22</v>
      </c>
      <c r="M71" s="7">
        <v>9365</v>
      </c>
      <c r="N71" s="12" t="s">
        <v>1128</v>
      </c>
      <c r="O71" s="2" t="s">
        <v>25</v>
      </c>
      <c r="P71" s="20">
        <v>299000</v>
      </c>
      <c r="Q71" s="21">
        <v>282700</v>
      </c>
      <c r="R71" s="2" t="s">
        <v>31</v>
      </c>
      <c r="S71" s="2" t="s">
        <v>31</v>
      </c>
      <c r="T71" s="2" t="s">
        <v>1082</v>
      </c>
      <c r="V71" s="67"/>
    </row>
    <row r="72" spans="1:22" ht="25.5" hidden="1" x14ac:dyDescent="0.2">
      <c r="A72" s="2">
        <v>58</v>
      </c>
      <c r="B72" s="10">
        <f>$M$1-Tabla13[[#This Row],[FECHA TOMA]]</f>
        <v>47</v>
      </c>
      <c r="C72" s="3">
        <v>45100</v>
      </c>
      <c r="D72" s="4" t="s">
        <v>19</v>
      </c>
      <c r="E72" s="11">
        <v>9751</v>
      </c>
      <c r="F72" s="48" t="s">
        <v>1086</v>
      </c>
      <c r="G72" s="2" t="s">
        <v>273</v>
      </c>
      <c r="H72" s="2" t="s">
        <v>495</v>
      </c>
      <c r="I72" s="2" t="s">
        <v>1081</v>
      </c>
      <c r="J72" s="2">
        <v>2022</v>
      </c>
      <c r="K72" s="2" t="s">
        <v>1083</v>
      </c>
      <c r="L72" s="2" t="s">
        <v>33</v>
      </c>
      <c r="M72" s="7">
        <v>9326</v>
      </c>
      <c r="N72" s="2" t="s">
        <v>24</v>
      </c>
      <c r="O72" s="2" t="s">
        <v>25</v>
      </c>
      <c r="P72" s="20">
        <v>489900</v>
      </c>
      <c r="Q72" s="21">
        <v>535900</v>
      </c>
      <c r="R72" s="2" t="s">
        <v>31</v>
      </c>
      <c r="S72" s="2" t="s">
        <v>31</v>
      </c>
      <c r="T72" s="2" t="s">
        <v>339</v>
      </c>
      <c r="U72" s="2" t="s">
        <v>1262</v>
      </c>
      <c r="V72" s="67"/>
    </row>
    <row r="73" spans="1:22" ht="25.5" hidden="1" x14ac:dyDescent="0.2">
      <c r="A73" s="2">
        <v>59</v>
      </c>
      <c r="B73" s="10">
        <f>$M$1-Tabla13[[#This Row],[FECHA TOMA]]</f>
        <v>47</v>
      </c>
      <c r="C73" s="3">
        <v>45100</v>
      </c>
      <c r="D73" s="4" t="s">
        <v>19</v>
      </c>
      <c r="E73" s="11">
        <v>9753</v>
      </c>
      <c r="F73" s="48" t="s">
        <v>1087</v>
      </c>
      <c r="G73" s="2" t="s">
        <v>20</v>
      </c>
      <c r="H73" s="2" t="s">
        <v>83</v>
      </c>
      <c r="I73" s="2" t="s">
        <v>197</v>
      </c>
      <c r="J73" s="2">
        <v>2021</v>
      </c>
      <c r="K73" s="2" t="s">
        <v>1084</v>
      </c>
      <c r="L73" s="2" t="s">
        <v>29</v>
      </c>
      <c r="M73" s="7">
        <v>29446</v>
      </c>
      <c r="N73" s="2" t="s">
        <v>1117</v>
      </c>
      <c r="O73" s="2" t="s">
        <v>23</v>
      </c>
      <c r="P73" s="20">
        <v>789900</v>
      </c>
      <c r="Q73" s="21">
        <v>816600</v>
      </c>
      <c r="R73" s="2" t="s">
        <v>31</v>
      </c>
      <c r="S73" s="2" t="s">
        <v>31</v>
      </c>
      <c r="T73" s="2" t="s">
        <v>339</v>
      </c>
      <c r="U73" s="2" t="s">
        <v>1262</v>
      </c>
      <c r="V73" s="67"/>
    </row>
    <row r="74" spans="1:22" ht="25.5" hidden="1" x14ac:dyDescent="0.2">
      <c r="A74" s="2">
        <v>60</v>
      </c>
      <c r="B74" s="10">
        <f>$M$1-Tabla13[[#This Row],[FECHA TOMA]]</f>
        <v>43</v>
      </c>
      <c r="C74" s="3">
        <v>45104</v>
      </c>
      <c r="D74" s="4" t="s">
        <v>19</v>
      </c>
      <c r="E74" s="11">
        <v>9755</v>
      </c>
      <c r="F74" s="48" t="s">
        <v>1094</v>
      </c>
      <c r="G74" s="2" t="s">
        <v>209</v>
      </c>
      <c r="H74" s="2" t="s">
        <v>504</v>
      </c>
      <c r="I74" s="2" t="s">
        <v>1091</v>
      </c>
      <c r="J74" s="2">
        <v>2019</v>
      </c>
      <c r="K74" s="2" t="s">
        <v>1092</v>
      </c>
      <c r="L74" s="2" t="s">
        <v>29</v>
      </c>
      <c r="M74" s="7">
        <v>54930</v>
      </c>
      <c r="N74" s="2" t="s">
        <v>1117</v>
      </c>
      <c r="O74" s="2" t="s">
        <v>23</v>
      </c>
      <c r="P74" s="20">
        <v>269900</v>
      </c>
      <c r="Q74" s="21">
        <v>259900</v>
      </c>
      <c r="R74" s="2" t="s">
        <v>31</v>
      </c>
      <c r="S74" s="2" t="s">
        <v>31</v>
      </c>
      <c r="T74" s="2" t="s">
        <v>314</v>
      </c>
      <c r="U74" s="2" t="s">
        <v>1263</v>
      </c>
      <c r="V74" s="67"/>
    </row>
    <row r="75" spans="1:22" hidden="1" x14ac:dyDescent="0.2">
      <c r="A75" s="2">
        <v>61</v>
      </c>
      <c r="B75" s="10">
        <f>$M$1-Tabla13[[#This Row],[FECHA TOMA]]</f>
        <v>42</v>
      </c>
      <c r="C75" s="3">
        <v>45105</v>
      </c>
      <c r="D75" s="4" t="s">
        <v>19</v>
      </c>
      <c r="E75" s="11">
        <v>9757</v>
      </c>
      <c r="F75" s="48" t="s">
        <v>1100</v>
      </c>
      <c r="G75" s="2" t="s">
        <v>20</v>
      </c>
      <c r="H75" s="2" t="s">
        <v>34</v>
      </c>
      <c r="I75" s="2" t="s">
        <v>95</v>
      </c>
      <c r="J75" s="2">
        <v>2021</v>
      </c>
      <c r="K75" s="2" t="s">
        <v>198</v>
      </c>
      <c r="L75" s="2" t="s">
        <v>29</v>
      </c>
      <c r="M75" s="7">
        <v>19815</v>
      </c>
      <c r="N75" s="2" t="s">
        <v>1117</v>
      </c>
      <c r="O75" s="2" t="s">
        <v>23</v>
      </c>
      <c r="P75" s="20">
        <v>349900</v>
      </c>
      <c r="Q75" s="21">
        <v>328000</v>
      </c>
      <c r="R75" s="2" t="s">
        <v>31</v>
      </c>
      <c r="S75" s="2" t="s">
        <v>26</v>
      </c>
      <c r="T75" s="39" t="s">
        <v>1097</v>
      </c>
      <c r="V75" s="67"/>
    </row>
    <row r="76" spans="1:22" ht="25.5" hidden="1" x14ac:dyDescent="0.2">
      <c r="A76" s="2">
        <v>62</v>
      </c>
      <c r="B76" s="10">
        <f>$M$1-Tabla13[[#This Row],[FECHA TOMA]]</f>
        <v>42</v>
      </c>
      <c r="C76" s="3">
        <v>45105</v>
      </c>
      <c r="D76" s="4" t="s">
        <v>19</v>
      </c>
      <c r="E76" s="11">
        <v>9759</v>
      </c>
      <c r="F76" s="48" t="s">
        <v>1101</v>
      </c>
      <c r="G76" s="2" t="s">
        <v>45</v>
      </c>
      <c r="H76" s="2" t="s">
        <v>126</v>
      </c>
      <c r="I76" s="2" t="s">
        <v>1096</v>
      </c>
      <c r="J76" s="2">
        <v>2020</v>
      </c>
      <c r="K76" s="2" t="s">
        <v>1099</v>
      </c>
      <c r="L76" s="2" t="s">
        <v>22</v>
      </c>
      <c r="M76" s="7">
        <v>18258</v>
      </c>
      <c r="N76" s="2" t="s">
        <v>1117</v>
      </c>
      <c r="O76" s="2" t="s">
        <v>23</v>
      </c>
      <c r="P76" s="20">
        <v>279900</v>
      </c>
      <c r="Q76" s="21">
        <v>259990</v>
      </c>
      <c r="R76" s="2" t="s">
        <v>31</v>
      </c>
      <c r="S76" s="2" t="s">
        <v>31</v>
      </c>
      <c r="T76" s="39" t="s">
        <v>1098</v>
      </c>
      <c r="V76" s="67"/>
    </row>
    <row r="77" spans="1:22" ht="25.5" hidden="1" x14ac:dyDescent="0.2">
      <c r="A77" s="2">
        <v>63</v>
      </c>
      <c r="B77" s="10">
        <f>$M$1-Tabla13[[#This Row],[FECHA TOMA]]</f>
        <v>41</v>
      </c>
      <c r="C77" s="3">
        <v>45106</v>
      </c>
      <c r="D77" s="4" t="s">
        <v>19</v>
      </c>
      <c r="E77" s="11">
        <v>9761</v>
      </c>
      <c r="F77" s="48" t="s">
        <v>1106</v>
      </c>
      <c r="G77" s="2" t="s">
        <v>20</v>
      </c>
      <c r="H77" s="2" t="s">
        <v>34</v>
      </c>
      <c r="I77" s="2" t="s">
        <v>200</v>
      </c>
      <c r="J77" s="2">
        <v>2020</v>
      </c>
      <c r="K77" s="2" t="s">
        <v>946</v>
      </c>
      <c r="L77" s="2" t="s">
        <v>29</v>
      </c>
      <c r="M77" s="7">
        <v>29290</v>
      </c>
      <c r="N77" s="2" t="s">
        <v>1117</v>
      </c>
      <c r="O77" s="2" t="s">
        <v>23</v>
      </c>
      <c r="P77" s="20">
        <v>289900</v>
      </c>
      <c r="Q77" s="21">
        <v>201004</v>
      </c>
      <c r="R77" s="2" t="s">
        <v>26</v>
      </c>
      <c r="S77" s="2" t="s">
        <v>26</v>
      </c>
      <c r="T77" s="39" t="s">
        <v>1103</v>
      </c>
      <c r="V77" s="67"/>
    </row>
    <row r="78" spans="1:22" hidden="1" x14ac:dyDescent="0.2">
      <c r="A78" s="2">
        <v>64</v>
      </c>
      <c r="B78" s="10">
        <f>$M$1-Tabla13[[#This Row],[FECHA TOMA]]</f>
        <v>41</v>
      </c>
      <c r="C78" s="3">
        <v>45106</v>
      </c>
      <c r="D78" s="4" t="s">
        <v>19</v>
      </c>
      <c r="E78" s="11">
        <v>9762</v>
      </c>
      <c r="F78" s="48" t="s">
        <v>1107</v>
      </c>
      <c r="G78" s="2" t="s">
        <v>20</v>
      </c>
      <c r="H78" s="2" t="s">
        <v>21</v>
      </c>
      <c r="I78" s="2" t="s">
        <v>48</v>
      </c>
      <c r="J78" s="2">
        <v>2014</v>
      </c>
      <c r="K78" s="2" t="s">
        <v>30</v>
      </c>
      <c r="L78" s="2" t="s">
        <v>22</v>
      </c>
      <c r="M78" s="7">
        <v>81323</v>
      </c>
      <c r="N78" s="2" t="s">
        <v>1117</v>
      </c>
      <c r="O78" s="2" t="s">
        <v>23</v>
      </c>
      <c r="P78" s="20">
        <v>159900</v>
      </c>
      <c r="Q78" s="21">
        <v>191300</v>
      </c>
      <c r="R78" s="2" t="s">
        <v>26</v>
      </c>
      <c r="S78" s="2" t="s">
        <v>26</v>
      </c>
      <c r="T78" s="39" t="s">
        <v>1104</v>
      </c>
      <c r="V78" s="67"/>
    </row>
    <row r="79" spans="1:22" hidden="1" x14ac:dyDescent="0.2">
      <c r="A79" s="2">
        <v>65</v>
      </c>
      <c r="B79" s="10">
        <f>$M$1-Tabla13[[#This Row],[FECHA TOMA]]</f>
        <v>41</v>
      </c>
      <c r="C79" s="3">
        <v>45106</v>
      </c>
      <c r="D79" s="4" t="s">
        <v>19</v>
      </c>
      <c r="E79" s="11">
        <v>9763</v>
      </c>
      <c r="F79" s="48" t="s">
        <v>1108</v>
      </c>
      <c r="G79" s="2" t="s">
        <v>273</v>
      </c>
      <c r="H79" s="2" t="s">
        <v>495</v>
      </c>
      <c r="I79" s="2" t="s">
        <v>1102</v>
      </c>
      <c r="J79" s="2">
        <v>2015</v>
      </c>
      <c r="K79" s="2" t="s">
        <v>349</v>
      </c>
      <c r="L79" s="2" t="s">
        <v>29</v>
      </c>
      <c r="M79" s="7">
        <v>62249</v>
      </c>
      <c r="N79" s="2" t="s">
        <v>1117</v>
      </c>
      <c r="O79" s="2" t="s">
        <v>23</v>
      </c>
      <c r="P79" s="20">
        <v>269900</v>
      </c>
      <c r="Q79" s="21">
        <v>333100</v>
      </c>
      <c r="R79" s="2" t="s">
        <v>26</v>
      </c>
      <c r="S79" s="2" t="s">
        <v>26</v>
      </c>
      <c r="T79" s="39" t="s">
        <v>241</v>
      </c>
      <c r="V79" s="67"/>
    </row>
    <row r="80" spans="1:22" hidden="1" x14ac:dyDescent="0.2">
      <c r="A80" s="2">
        <v>66</v>
      </c>
      <c r="B80" s="10">
        <f>$M$1-Tabla13[[#This Row],[FECHA TOMA]]</f>
        <v>41</v>
      </c>
      <c r="C80" s="3">
        <v>45106</v>
      </c>
      <c r="D80" s="4" t="s">
        <v>19</v>
      </c>
      <c r="E80" s="11">
        <v>9765</v>
      </c>
      <c r="F80" s="48" t="s">
        <v>1109</v>
      </c>
      <c r="G80" s="2" t="s">
        <v>20</v>
      </c>
      <c r="H80" s="2" t="s">
        <v>37</v>
      </c>
      <c r="I80" s="2" t="s">
        <v>51</v>
      </c>
      <c r="J80" s="2">
        <v>2022</v>
      </c>
      <c r="K80" s="2" t="s">
        <v>134</v>
      </c>
      <c r="L80" s="2" t="s">
        <v>22</v>
      </c>
      <c r="M80" s="7">
        <v>74584</v>
      </c>
      <c r="N80" s="2" t="s">
        <v>1117</v>
      </c>
      <c r="O80" s="2" t="s">
        <v>23</v>
      </c>
      <c r="P80" s="20">
        <v>239900</v>
      </c>
      <c r="Q80" s="21">
        <v>235600</v>
      </c>
      <c r="R80" s="2" t="s">
        <v>31</v>
      </c>
      <c r="S80" s="2" t="s">
        <v>31</v>
      </c>
      <c r="T80" s="39" t="s">
        <v>1105</v>
      </c>
      <c r="V80" s="67"/>
    </row>
    <row r="81" spans="1:22" hidden="1" x14ac:dyDescent="0.2">
      <c r="A81" s="2">
        <v>67</v>
      </c>
      <c r="B81" s="10">
        <f>$M$1-Tabla13[[#This Row],[FECHA TOMA]]</f>
        <v>40</v>
      </c>
      <c r="C81" s="3">
        <v>45107</v>
      </c>
      <c r="D81" s="4" t="s">
        <v>19</v>
      </c>
      <c r="E81" s="11">
        <v>9768</v>
      </c>
      <c r="F81" s="48" t="s">
        <v>1113</v>
      </c>
      <c r="G81" s="2" t="s">
        <v>20</v>
      </c>
      <c r="H81" s="2" t="s">
        <v>68</v>
      </c>
      <c r="I81" s="2" t="s">
        <v>908</v>
      </c>
      <c r="J81" s="2">
        <v>2018</v>
      </c>
      <c r="K81" s="2" t="s">
        <v>28</v>
      </c>
      <c r="L81" s="2" t="s">
        <v>29</v>
      </c>
      <c r="M81" s="7">
        <v>92011</v>
      </c>
      <c r="N81" s="2" t="s">
        <v>1117</v>
      </c>
      <c r="O81" s="2" t="s">
        <v>23</v>
      </c>
      <c r="P81" s="20">
        <v>699900</v>
      </c>
      <c r="Q81" s="21">
        <v>739219</v>
      </c>
      <c r="R81" s="2" t="s">
        <v>31</v>
      </c>
      <c r="S81" s="2" t="s">
        <v>26</v>
      </c>
      <c r="T81" s="48" t="s">
        <v>1153</v>
      </c>
      <c r="V81" s="67"/>
    </row>
    <row r="82" spans="1:22" ht="25.5" hidden="1" x14ac:dyDescent="0.2">
      <c r="A82" s="2">
        <v>68</v>
      </c>
      <c r="B82" s="10">
        <f>$M$1-Tabla13[[#This Row],[FECHA TOMA]]</f>
        <v>40</v>
      </c>
      <c r="C82" s="3">
        <v>45107</v>
      </c>
      <c r="D82" s="4" t="s">
        <v>19</v>
      </c>
      <c r="E82" s="11">
        <v>9769</v>
      </c>
      <c r="F82" s="48" t="s">
        <v>1114</v>
      </c>
      <c r="G82" s="2" t="s">
        <v>20</v>
      </c>
      <c r="H82" s="2" t="s">
        <v>207</v>
      </c>
      <c r="I82" s="2" t="s">
        <v>86</v>
      </c>
      <c r="J82" s="2">
        <v>2022</v>
      </c>
      <c r="K82" s="2" t="s">
        <v>1112</v>
      </c>
      <c r="L82" s="2" t="s">
        <v>29</v>
      </c>
      <c r="M82" s="7">
        <v>33195</v>
      </c>
      <c r="N82" s="2" t="s">
        <v>1117</v>
      </c>
      <c r="O82" s="2" t="s">
        <v>23</v>
      </c>
      <c r="P82" s="20">
        <v>429900</v>
      </c>
      <c r="Q82" s="21">
        <v>467900</v>
      </c>
      <c r="R82" s="2" t="s">
        <v>31</v>
      </c>
      <c r="S82" s="2" t="s">
        <v>31</v>
      </c>
      <c r="T82" s="48" t="s">
        <v>55</v>
      </c>
      <c r="V82" s="67"/>
    </row>
    <row r="83" spans="1:22" ht="25.5" hidden="1" x14ac:dyDescent="0.2">
      <c r="A83" s="2">
        <v>69</v>
      </c>
      <c r="B83" s="10">
        <f>$M$1-Tabla13[[#This Row],[FECHA TOMA]]</f>
        <v>40</v>
      </c>
      <c r="C83" s="3">
        <v>45107</v>
      </c>
      <c r="D83" s="4" t="s">
        <v>19</v>
      </c>
      <c r="E83" s="11">
        <v>9770</v>
      </c>
      <c r="F83" s="48" t="s">
        <v>1115</v>
      </c>
      <c r="G83" s="2" t="s">
        <v>32</v>
      </c>
      <c r="H83" s="2" t="s">
        <v>46</v>
      </c>
      <c r="I83" s="2" t="s">
        <v>1110</v>
      </c>
      <c r="J83" s="2">
        <v>2018</v>
      </c>
      <c r="K83" s="2" t="s">
        <v>277</v>
      </c>
      <c r="L83" s="2" t="s">
        <v>33</v>
      </c>
      <c r="M83" s="7">
        <v>61800</v>
      </c>
      <c r="N83" s="2" t="s">
        <v>1117</v>
      </c>
      <c r="O83" s="2" t="s">
        <v>23</v>
      </c>
      <c r="P83" s="20">
        <v>329900</v>
      </c>
      <c r="Q83" s="21">
        <v>285000</v>
      </c>
      <c r="R83" s="2" t="s">
        <v>31</v>
      </c>
      <c r="S83" s="2" t="s">
        <v>31</v>
      </c>
      <c r="T83" s="48" t="s">
        <v>1111</v>
      </c>
      <c r="V83" s="67"/>
    </row>
    <row r="84" spans="1:22" hidden="1" x14ac:dyDescent="0.2">
      <c r="A84" s="2">
        <v>70</v>
      </c>
      <c r="B84" s="10">
        <f>$M$1-Tabla13[[#This Row],[FECHA TOMA]]</f>
        <v>37</v>
      </c>
      <c r="C84" s="3">
        <v>45110</v>
      </c>
      <c r="D84" s="4" t="s">
        <v>19</v>
      </c>
      <c r="E84" s="11">
        <v>9772</v>
      </c>
      <c r="F84" s="48" t="s">
        <v>1123</v>
      </c>
      <c r="G84" s="2" t="s">
        <v>20</v>
      </c>
      <c r="H84" s="2" t="s">
        <v>54</v>
      </c>
      <c r="I84" s="2" t="s">
        <v>95</v>
      </c>
      <c r="J84" s="2">
        <v>2020</v>
      </c>
      <c r="K84" s="2" t="s">
        <v>198</v>
      </c>
      <c r="L84" s="2" t="s">
        <v>29</v>
      </c>
      <c r="M84" s="7">
        <v>31362</v>
      </c>
      <c r="N84" s="2" t="s">
        <v>1117</v>
      </c>
      <c r="O84" s="2" t="s">
        <v>23</v>
      </c>
      <c r="P84" s="20">
        <v>389900</v>
      </c>
      <c r="Q84" s="21">
        <v>324900</v>
      </c>
      <c r="R84" s="2" t="s">
        <v>31</v>
      </c>
      <c r="S84" s="2" t="s">
        <v>31</v>
      </c>
      <c r="T84" s="65" t="s">
        <v>1120</v>
      </c>
      <c r="V84" s="67"/>
    </row>
    <row r="85" spans="1:22" hidden="1" x14ac:dyDescent="0.2">
      <c r="A85" s="2">
        <v>71</v>
      </c>
      <c r="B85" s="10">
        <f>$M$1-Tabla13[[#This Row],[FECHA TOMA]]</f>
        <v>37</v>
      </c>
      <c r="C85" s="3">
        <v>45110</v>
      </c>
      <c r="D85" s="4" t="s">
        <v>19</v>
      </c>
      <c r="E85" s="11">
        <v>9773</v>
      </c>
      <c r="F85" s="48" t="s">
        <v>1124</v>
      </c>
      <c r="G85" s="2" t="s">
        <v>1031</v>
      </c>
      <c r="H85" s="2" t="s">
        <v>1118</v>
      </c>
      <c r="I85" s="2" t="s">
        <v>1119</v>
      </c>
      <c r="J85" s="2">
        <v>2016</v>
      </c>
      <c r="K85" s="2" t="s">
        <v>1122</v>
      </c>
      <c r="L85" s="2" t="s">
        <v>29</v>
      </c>
      <c r="M85" s="7">
        <v>92986</v>
      </c>
      <c r="N85" s="2" t="s">
        <v>24</v>
      </c>
      <c r="O85" s="2" t="s">
        <v>25</v>
      </c>
      <c r="P85" s="20">
        <v>339900</v>
      </c>
      <c r="Q85" s="21">
        <v>386900</v>
      </c>
      <c r="R85" s="2" t="s">
        <v>31</v>
      </c>
      <c r="S85" s="2" t="s">
        <v>26</v>
      </c>
      <c r="T85" s="39" t="s">
        <v>1121</v>
      </c>
      <c r="V85" s="67"/>
    </row>
    <row r="86" spans="1:22" hidden="1" x14ac:dyDescent="0.2">
      <c r="A86" s="2">
        <v>72</v>
      </c>
      <c r="B86" s="10">
        <f>$M$1-Tabla13[[#This Row],[FECHA TOMA]]</f>
        <v>36</v>
      </c>
      <c r="C86" s="3">
        <v>45111</v>
      </c>
      <c r="D86" s="4" t="s">
        <v>19</v>
      </c>
      <c r="E86" s="11">
        <v>9774</v>
      </c>
      <c r="F86" s="48" t="s">
        <v>1127</v>
      </c>
      <c r="G86" s="2" t="s">
        <v>20</v>
      </c>
      <c r="H86" s="2" t="s">
        <v>37</v>
      </c>
      <c r="I86" s="2" t="s">
        <v>1125</v>
      </c>
      <c r="J86" s="2">
        <v>2020</v>
      </c>
      <c r="K86" s="2" t="s">
        <v>77</v>
      </c>
      <c r="L86" s="2" t="s">
        <v>29</v>
      </c>
      <c r="M86" s="7">
        <v>40406</v>
      </c>
      <c r="N86" s="2" t="s">
        <v>1117</v>
      </c>
      <c r="O86" s="2" t="s">
        <v>23</v>
      </c>
      <c r="P86" s="20">
        <v>249900</v>
      </c>
      <c r="Q86" s="21">
        <v>247900</v>
      </c>
      <c r="R86" s="2" t="s">
        <v>31</v>
      </c>
      <c r="S86" s="2" t="s">
        <v>31</v>
      </c>
      <c r="T86" s="2" t="s">
        <v>1126</v>
      </c>
      <c r="V86" s="67"/>
    </row>
    <row r="87" spans="1:22" hidden="1" x14ac:dyDescent="0.2">
      <c r="A87" s="2">
        <v>73</v>
      </c>
      <c r="B87" s="10">
        <f>$M$1-Tabla13[[#This Row],[FECHA TOMA]]</f>
        <v>35</v>
      </c>
      <c r="C87" s="3">
        <v>45112</v>
      </c>
      <c r="D87" s="4" t="s">
        <v>19</v>
      </c>
      <c r="E87" s="11">
        <v>9775</v>
      </c>
      <c r="F87" s="48" t="s">
        <v>1139</v>
      </c>
      <c r="G87" s="2" t="s">
        <v>20</v>
      </c>
      <c r="H87" s="2" t="s">
        <v>54</v>
      </c>
      <c r="I87" s="2" t="s">
        <v>1129</v>
      </c>
      <c r="J87" s="2">
        <v>2019</v>
      </c>
      <c r="K87" s="2" t="s">
        <v>198</v>
      </c>
      <c r="L87" s="2" t="s">
        <v>29</v>
      </c>
      <c r="M87" s="7">
        <v>74526</v>
      </c>
      <c r="N87" s="2" t="s">
        <v>1117</v>
      </c>
      <c r="O87" s="2" t="s">
        <v>23</v>
      </c>
      <c r="P87" s="20">
        <v>349900</v>
      </c>
      <c r="Q87" s="21">
        <v>341600</v>
      </c>
      <c r="R87" s="1" t="s">
        <v>31</v>
      </c>
      <c r="S87" s="1" t="s">
        <v>26</v>
      </c>
      <c r="T87" s="2" t="s">
        <v>55</v>
      </c>
      <c r="V87" s="67"/>
    </row>
    <row r="88" spans="1:22" hidden="1" x14ac:dyDescent="0.2">
      <c r="A88" s="2">
        <v>74</v>
      </c>
      <c r="B88" s="10">
        <f>$M$1-Tabla13[[#This Row],[FECHA TOMA]]</f>
        <v>35</v>
      </c>
      <c r="C88" s="3">
        <v>45112</v>
      </c>
      <c r="D88" s="4" t="s">
        <v>19</v>
      </c>
      <c r="E88" s="11">
        <v>9776</v>
      </c>
      <c r="F88" s="48" t="s">
        <v>1140</v>
      </c>
      <c r="G88" s="2" t="s">
        <v>20</v>
      </c>
      <c r="H88" s="2" t="s">
        <v>21</v>
      </c>
      <c r="I88" s="2" t="s">
        <v>1130</v>
      </c>
      <c r="J88" s="2">
        <v>2015</v>
      </c>
      <c r="K88" s="2" t="s">
        <v>36</v>
      </c>
      <c r="L88" s="2" t="s">
        <v>22</v>
      </c>
      <c r="M88" s="7">
        <v>45176</v>
      </c>
      <c r="N88" s="2" t="s">
        <v>1117</v>
      </c>
      <c r="O88" s="2" t="s">
        <v>23</v>
      </c>
      <c r="P88" s="20">
        <v>179900</v>
      </c>
      <c r="Q88" s="21">
        <v>190400</v>
      </c>
      <c r="R88" s="1" t="s">
        <v>26</v>
      </c>
      <c r="S88" s="1" t="s">
        <v>26</v>
      </c>
      <c r="T88" s="2" t="s">
        <v>1136</v>
      </c>
      <c r="V88" s="67"/>
    </row>
    <row r="89" spans="1:22" ht="25.5" hidden="1" x14ac:dyDescent="0.2">
      <c r="A89" s="2">
        <v>75</v>
      </c>
      <c r="B89" s="10">
        <f>$M$1-Tabla13[[#This Row],[FECHA TOMA]]</f>
        <v>35</v>
      </c>
      <c r="C89" s="3">
        <v>45112</v>
      </c>
      <c r="D89" s="4" t="s">
        <v>19</v>
      </c>
      <c r="E89" s="11">
        <v>9777</v>
      </c>
      <c r="F89" s="48" t="s">
        <v>1141</v>
      </c>
      <c r="G89" s="2" t="s">
        <v>273</v>
      </c>
      <c r="H89" s="2" t="s">
        <v>495</v>
      </c>
      <c r="I89" s="2" t="s">
        <v>1131</v>
      </c>
      <c r="J89" s="2">
        <v>2018</v>
      </c>
      <c r="K89" s="2" t="s">
        <v>416</v>
      </c>
      <c r="L89" s="2" t="s">
        <v>33</v>
      </c>
      <c r="M89" s="7">
        <v>22133</v>
      </c>
      <c r="N89" s="2" t="s">
        <v>24</v>
      </c>
      <c r="O89" s="2" t="s">
        <v>25</v>
      </c>
      <c r="P89" s="20">
        <v>369900</v>
      </c>
      <c r="Q89" s="21">
        <v>341000</v>
      </c>
      <c r="R89" s="1" t="s">
        <v>26</v>
      </c>
      <c r="S89" s="1" t="s">
        <v>26</v>
      </c>
      <c r="T89" s="63" t="s">
        <v>1137</v>
      </c>
      <c r="V89" s="67"/>
    </row>
    <row r="90" spans="1:22" hidden="1" x14ac:dyDescent="0.2">
      <c r="A90" s="2">
        <v>76</v>
      </c>
      <c r="B90" s="10">
        <f>$M$1-Tabla13[[#This Row],[FECHA TOMA]]</f>
        <v>35</v>
      </c>
      <c r="C90" s="3">
        <v>45112</v>
      </c>
      <c r="D90" s="4" t="s">
        <v>19</v>
      </c>
      <c r="E90" s="11">
        <v>9778</v>
      </c>
      <c r="F90" s="48" t="s">
        <v>1142</v>
      </c>
      <c r="G90" s="2" t="s">
        <v>216</v>
      </c>
      <c r="H90" s="2" t="s">
        <v>400</v>
      </c>
      <c r="I90" s="2" t="s">
        <v>1132</v>
      </c>
      <c r="J90" s="2">
        <v>2015</v>
      </c>
      <c r="K90" s="2" t="s">
        <v>996</v>
      </c>
      <c r="L90" s="2" t="s">
        <v>29</v>
      </c>
      <c r="M90" s="7">
        <v>82404</v>
      </c>
      <c r="N90" s="2" t="s">
        <v>1117</v>
      </c>
      <c r="O90" s="2" t="s">
        <v>23</v>
      </c>
      <c r="P90" s="20">
        <v>179900</v>
      </c>
      <c r="Q90" s="21">
        <v>247000</v>
      </c>
      <c r="R90" s="1" t="s">
        <v>26</v>
      </c>
      <c r="S90" s="1" t="s">
        <v>26</v>
      </c>
      <c r="T90" s="2" t="s">
        <v>1138</v>
      </c>
      <c r="V90" s="67"/>
    </row>
    <row r="91" spans="1:22" hidden="1" x14ac:dyDescent="0.2">
      <c r="A91" s="2">
        <v>77</v>
      </c>
      <c r="B91" s="10">
        <f>$M$1-Tabla13[[#This Row],[FECHA TOMA]]</f>
        <v>34</v>
      </c>
      <c r="C91" s="3">
        <v>45113</v>
      </c>
      <c r="D91" s="4" t="s">
        <v>1007</v>
      </c>
      <c r="E91" s="11">
        <v>9780</v>
      </c>
      <c r="F91" s="48" t="s">
        <v>1143</v>
      </c>
      <c r="G91" s="2" t="s">
        <v>20</v>
      </c>
      <c r="H91" s="2" t="s">
        <v>465</v>
      </c>
      <c r="I91" s="2" t="s">
        <v>1133</v>
      </c>
      <c r="J91" s="2">
        <v>2019</v>
      </c>
      <c r="K91" s="2" t="s">
        <v>30</v>
      </c>
      <c r="L91" s="2" t="s">
        <v>22</v>
      </c>
      <c r="N91" s="2" t="s">
        <v>1117</v>
      </c>
      <c r="O91" s="2" t="s">
        <v>23</v>
      </c>
      <c r="P91" s="20">
        <v>169000</v>
      </c>
      <c r="Q91" s="21">
        <v>142200</v>
      </c>
      <c r="R91" s="1" t="s">
        <v>26</v>
      </c>
      <c r="S91" s="1" t="s">
        <v>26</v>
      </c>
      <c r="T91" s="2" t="s">
        <v>1043</v>
      </c>
      <c r="V91" s="67"/>
    </row>
    <row r="92" spans="1:22" hidden="1" x14ac:dyDescent="0.2">
      <c r="A92" s="2">
        <v>78</v>
      </c>
      <c r="B92" s="10">
        <f>$M$1-Tabla13[[#This Row],[FECHA TOMA]]</f>
        <v>34</v>
      </c>
      <c r="C92" s="3">
        <v>45113</v>
      </c>
      <c r="D92" s="4" t="s">
        <v>1007</v>
      </c>
      <c r="E92" s="11">
        <v>9781</v>
      </c>
      <c r="F92" s="48" t="s">
        <v>1144</v>
      </c>
      <c r="G92" s="2" t="s">
        <v>20</v>
      </c>
      <c r="H92" s="2" t="s">
        <v>465</v>
      </c>
      <c r="I92" s="2" t="s">
        <v>1133</v>
      </c>
      <c r="J92" s="2">
        <v>2019</v>
      </c>
      <c r="K92" s="2" t="s">
        <v>192</v>
      </c>
      <c r="L92" s="2" t="s">
        <v>22</v>
      </c>
      <c r="N92" s="2" t="s">
        <v>44</v>
      </c>
      <c r="O92" s="2" t="s">
        <v>23</v>
      </c>
      <c r="P92" s="20">
        <v>169000</v>
      </c>
      <c r="Q92" s="21">
        <v>142200</v>
      </c>
      <c r="R92" s="1" t="s">
        <v>26</v>
      </c>
      <c r="S92" s="1" t="s">
        <v>26</v>
      </c>
      <c r="T92" s="2" t="s">
        <v>55</v>
      </c>
      <c r="V92" s="67"/>
    </row>
    <row r="93" spans="1:22" hidden="1" x14ac:dyDescent="0.2">
      <c r="A93" s="2">
        <v>79</v>
      </c>
      <c r="B93" s="10">
        <f>$M$1-Tabla13[[#This Row],[FECHA TOMA]]</f>
        <v>34</v>
      </c>
      <c r="C93" s="3">
        <v>45113</v>
      </c>
      <c r="D93" s="4" t="s">
        <v>1007</v>
      </c>
      <c r="E93" s="11">
        <v>9783</v>
      </c>
      <c r="F93" s="48" t="s">
        <v>1146</v>
      </c>
      <c r="G93" s="2" t="s">
        <v>20</v>
      </c>
      <c r="H93" s="2" t="s">
        <v>218</v>
      </c>
      <c r="I93" s="2" t="s">
        <v>1135</v>
      </c>
      <c r="J93" s="2">
        <v>2019</v>
      </c>
      <c r="K93" s="2" t="s">
        <v>30</v>
      </c>
      <c r="L93" s="2" t="s">
        <v>22</v>
      </c>
      <c r="N93" s="2" t="s">
        <v>44</v>
      </c>
      <c r="O93" s="2" t="s">
        <v>23</v>
      </c>
      <c r="P93" s="20">
        <v>169900</v>
      </c>
      <c r="Q93" s="21">
        <v>142622</v>
      </c>
      <c r="R93" s="1" t="s">
        <v>26</v>
      </c>
      <c r="S93" s="1" t="s">
        <v>26</v>
      </c>
      <c r="T93" s="2" t="s">
        <v>1043</v>
      </c>
      <c r="V93" s="67"/>
    </row>
    <row r="94" spans="1:22" hidden="1" x14ac:dyDescent="0.2">
      <c r="A94" s="2">
        <v>80</v>
      </c>
      <c r="B94" s="10">
        <f>$M$1-Tabla13[[#This Row],[FECHA TOMA]]</f>
        <v>34</v>
      </c>
      <c r="C94" s="3">
        <v>45113</v>
      </c>
      <c r="D94" s="4" t="s">
        <v>1007</v>
      </c>
      <c r="E94" s="11">
        <v>9784</v>
      </c>
      <c r="F94" s="48" t="s">
        <v>1147</v>
      </c>
      <c r="G94" s="2" t="s">
        <v>20</v>
      </c>
      <c r="H94" s="2" t="s">
        <v>465</v>
      </c>
      <c r="I94" s="2" t="s">
        <v>1133</v>
      </c>
      <c r="J94" s="2">
        <v>2020</v>
      </c>
      <c r="K94" s="2" t="s">
        <v>30</v>
      </c>
      <c r="L94" s="2" t="s">
        <v>22</v>
      </c>
      <c r="N94" s="2" t="s">
        <v>44</v>
      </c>
      <c r="O94" s="2" t="s">
        <v>23</v>
      </c>
      <c r="P94" s="20">
        <v>182900</v>
      </c>
      <c r="Q94" s="21">
        <v>147792</v>
      </c>
      <c r="R94" s="1" t="s">
        <v>26</v>
      </c>
      <c r="S94" s="1" t="s">
        <v>26</v>
      </c>
      <c r="T94" s="2" t="s">
        <v>1043</v>
      </c>
      <c r="V94" s="67"/>
    </row>
    <row r="95" spans="1:22" hidden="1" x14ac:dyDescent="0.2">
      <c r="A95" s="2">
        <v>81</v>
      </c>
      <c r="B95" s="10">
        <f>$M$1-Tabla13[[#This Row],[FECHA TOMA]]</f>
        <v>34</v>
      </c>
      <c r="C95" s="3">
        <v>45113</v>
      </c>
      <c r="D95" s="4" t="s">
        <v>1007</v>
      </c>
      <c r="E95" s="11">
        <v>9785</v>
      </c>
      <c r="F95" s="48" t="s">
        <v>1148</v>
      </c>
      <c r="G95" s="2" t="s">
        <v>20</v>
      </c>
      <c r="H95" s="2" t="s">
        <v>465</v>
      </c>
      <c r="I95" s="2" t="s">
        <v>1133</v>
      </c>
      <c r="J95" s="2">
        <v>2020</v>
      </c>
      <c r="K95" s="2" t="s">
        <v>30</v>
      </c>
      <c r="L95" s="2" t="s">
        <v>22</v>
      </c>
      <c r="N95" s="2" t="s">
        <v>44</v>
      </c>
      <c r="O95" s="2" t="s">
        <v>23</v>
      </c>
      <c r="P95" s="20">
        <v>182900</v>
      </c>
      <c r="Q95" s="21">
        <v>145768</v>
      </c>
      <c r="R95" s="1" t="s">
        <v>26</v>
      </c>
      <c r="S95" s="1" t="s">
        <v>26</v>
      </c>
      <c r="T95" s="2" t="s">
        <v>1044</v>
      </c>
      <c r="V95" s="67"/>
    </row>
    <row r="96" spans="1:22" hidden="1" x14ac:dyDescent="0.2">
      <c r="A96" s="2">
        <v>82</v>
      </c>
      <c r="B96" s="10">
        <f>$M$1-Tabla13[[#This Row],[FECHA TOMA]]</f>
        <v>34</v>
      </c>
      <c r="C96" s="3">
        <v>45113</v>
      </c>
      <c r="D96" s="4" t="s">
        <v>1007</v>
      </c>
      <c r="E96" s="11">
        <v>9786</v>
      </c>
      <c r="F96" s="48" t="s">
        <v>1149</v>
      </c>
      <c r="G96" s="2" t="s">
        <v>20</v>
      </c>
      <c r="H96" s="2" t="s">
        <v>465</v>
      </c>
      <c r="I96" s="2" t="s">
        <v>1133</v>
      </c>
      <c r="J96" s="2">
        <v>2020</v>
      </c>
      <c r="K96" s="2" t="s">
        <v>30</v>
      </c>
      <c r="L96" s="2" t="s">
        <v>22</v>
      </c>
      <c r="N96" s="2" t="s">
        <v>44</v>
      </c>
      <c r="O96" s="2" t="s">
        <v>23</v>
      </c>
      <c r="P96" s="20">
        <v>182900</v>
      </c>
      <c r="Q96" s="21">
        <v>145766</v>
      </c>
      <c r="R96" s="1" t="s">
        <v>26</v>
      </c>
      <c r="S96" s="1" t="s">
        <v>26</v>
      </c>
      <c r="T96" s="2" t="s">
        <v>1044</v>
      </c>
      <c r="V96" s="67"/>
    </row>
    <row r="97" spans="1:22" hidden="1" x14ac:dyDescent="0.2">
      <c r="A97" s="2">
        <v>83</v>
      </c>
      <c r="B97" s="10">
        <f>$M$1-Tabla13[[#This Row],[FECHA TOMA]]</f>
        <v>34</v>
      </c>
      <c r="C97" s="3">
        <v>45113</v>
      </c>
      <c r="D97" s="4" t="s">
        <v>1007</v>
      </c>
      <c r="E97" s="11">
        <v>9787</v>
      </c>
      <c r="F97" s="48" t="s">
        <v>1150</v>
      </c>
      <c r="G97" s="2" t="s">
        <v>20</v>
      </c>
      <c r="H97" s="2" t="s">
        <v>465</v>
      </c>
      <c r="I97" s="2" t="s">
        <v>1133</v>
      </c>
      <c r="J97" s="2">
        <v>2020</v>
      </c>
      <c r="K97" s="2" t="s">
        <v>30</v>
      </c>
      <c r="L97" s="2" t="s">
        <v>22</v>
      </c>
      <c r="N97" s="2" t="s">
        <v>44</v>
      </c>
      <c r="O97" s="2" t="s">
        <v>23</v>
      </c>
      <c r="P97" s="20">
        <v>182900</v>
      </c>
      <c r="Q97" s="21">
        <v>145766</v>
      </c>
      <c r="R97" s="1" t="s">
        <v>26</v>
      </c>
      <c r="S97" s="1" t="s">
        <v>26</v>
      </c>
      <c r="T97" s="2" t="s">
        <v>1044</v>
      </c>
      <c r="V97" s="67"/>
    </row>
    <row r="98" spans="1:22" hidden="1" x14ac:dyDescent="0.2">
      <c r="A98" s="2">
        <v>84</v>
      </c>
      <c r="B98" s="10">
        <f>$M$1-Tabla13[[#This Row],[FECHA TOMA]]</f>
        <v>34</v>
      </c>
      <c r="C98" s="3">
        <v>45113</v>
      </c>
      <c r="D98" s="4" t="s">
        <v>1007</v>
      </c>
      <c r="E98" s="11">
        <v>9788</v>
      </c>
      <c r="F98" s="48" t="s">
        <v>1151</v>
      </c>
      <c r="G98" s="2" t="s">
        <v>20</v>
      </c>
      <c r="H98" s="2" t="s">
        <v>979</v>
      </c>
      <c r="I98" s="2" t="s">
        <v>1134</v>
      </c>
      <c r="J98" s="2">
        <v>2020</v>
      </c>
      <c r="K98" s="2" t="s">
        <v>30</v>
      </c>
      <c r="L98" s="2" t="s">
        <v>22</v>
      </c>
      <c r="N98" s="2" t="s">
        <v>44</v>
      </c>
      <c r="O98" s="2" t="s">
        <v>23</v>
      </c>
      <c r="P98" s="20">
        <v>189900</v>
      </c>
      <c r="Q98" s="21">
        <v>159337</v>
      </c>
      <c r="R98" s="1" t="s">
        <v>26</v>
      </c>
      <c r="S98" s="1" t="s">
        <v>26</v>
      </c>
      <c r="T98" s="2" t="s">
        <v>1044</v>
      </c>
      <c r="V98" s="67"/>
    </row>
    <row r="99" spans="1:22" hidden="1" x14ac:dyDescent="0.2">
      <c r="A99" s="2">
        <v>85</v>
      </c>
      <c r="B99" s="10">
        <f>$M$1-Tabla13[[#This Row],[FECHA TOMA]]</f>
        <v>34</v>
      </c>
      <c r="C99" s="3">
        <v>45113</v>
      </c>
      <c r="D99" s="4" t="s">
        <v>1007</v>
      </c>
      <c r="E99" s="11">
        <v>9789</v>
      </c>
      <c r="F99" s="48" t="s">
        <v>1152</v>
      </c>
      <c r="G99" s="2" t="s">
        <v>20</v>
      </c>
      <c r="H99" s="2" t="s">
        <v>218</v>
      </c>
      <c r="I99" s="2" t="s">
        <v>1134</v>
      </c>
      <c r="J99" s="2">
        <v>2020</v>
      </c>
      <c r="K99" s="2" t="s">
        <v>30</v>
      </c>
      <c r="L99" s="2" t="s">
        <v>22</v>
      </c>
      <c r="M99" s="7">
        <v>83409</v>
      </c>
      <c r="N99" s="2" t="s">
        <v>44</v>
      </c>
      <c r="O99" s="2" t="s">
        <v>23</v>
      </c>
      <c r="P99" s="20"/>
      <c r="Q99" s="21">
        <v>159337</v>
      </c>
      <c r="R99" s="1" t="s">
        <v>26</v>
      </c>
      <c r="S99" s="1" t="s">
        <v>26</v>
      </c>
      <c r="T99" s="2" t="s">
        <v>1044</v>
      </c>
      <c r="V99" s="67"/>
    </row>
    <row r="100" spans="1:22" hidden="1" x14ac:dyDescent="0.2">
      <c r="A100" s="2">
        <v>86</v>
      </c>
      <c r="B100" s="10">
        <f>$M$1-Tabla13[[#This Row],[FECHA TOMA]]</f>
        <v>33</v>
      </c>
      <c r="C100" s="3">
        <v>45114</v>
      </c>
      <c r="D100" s="4" t="s">
        <v>19</v>
      </c>
      <c r="E100" s="11">
        <v>9790</v>
      </c>
      <c r="F100" s="48" t="s">
        <v>1160</v>
      </c>
      <c r="G100" s="2" t="s">
        <v>216</v>
      </c>
      <c r="H100" s="2" t="s">
        <v>1157</v>
      </c>
      <c r="I100" s="2" t="s">
        <v>1158</v>
      </c>
      <c r="J100" s="2">
        <v>2019</v>
      </c>
      <c r="K100" s="2" t="s">
        <v>994</v>
      </c>
      <c r="L100" s="2" t="s">
        <v>22</v>
      </c>
      <c r="M100" s="7">
        <v>60457</v>
      </c>
      <c r="N100" s="2" t="s">
        <v>1117</v>
      </c>
      <c r="O100" s="2" t="s">
        <v>23</v>
      </c>
      <c r="P100" s="20">
        <v>229900</v>
      </c>
      <c r="Q100" s="21">
        <v>229300</v>
      </c>
      <c r="R100" s="2" t="s">
        <v>31</v>
      </c>
      <c r="S100" s="2" t="s">
        <v>26</v>
      </c>
      <c r="T100" s="39" t="s">
        <v>1159</v>
      </c>
      <c r="V100" s="67"/>
    </row>
    <row r="101" spans="1:22" hidden="1" x14ac:dyDescent="0.2">
      <c r="A101" s="2">
        <v>87</v>
      </c>
      <c r="B101" s="10">
        <f>$M$1-Tabla13[[#This Row],[FECHA TOMA]]</f>
        <v>32</v>
      </c>
      <c r="C101" s="3">
        <v>45115</v>
      </c>
      <c r="D101" s="4" t="s">
        <v>19</v>
      </c>
      <c r="E101" s="11">
        <v>9793</v>
      </c>
      <c r="F101" s="48" t="s">
        <v>1162</v>
      </c>
      <c r="G101" s="2" t="s">
        <v>20</v>
      </c>
      <c r="H101" s="2" t="s">
        <v>1027</v>
      </c>
      <c r="I101" s="2" t="s">
        <v>53</v>
      </c>
      <c r="J101" s="2">
        <v>2023</v>
      </c>
      <c r="K101" s="2" t="s">
        <v>28</v>
      </c>
      <c r="L101" s="2" t="s">
        <v>29</v>
      </c>
      <c r="M101" s="7">
        <v>14586</v>
      </c>
      <c r="N101" s="2" t="s">
        <v>1117</v>
      </c>
      <c r="O101" s="2" t="s">
        <v>23</v>
      </c>
      <c r="P101" s="20">
        <v>419900</v>
      </c>
      <c r="Q101" s="21">
        <v>448400</v>
      </c>
      <c r="R101" s="2" t="s">
        <v>26</v>
      </c>
      <c r="S101" s="2" t="s">
        <v>26</v>
      </c>
      <c r="T101" s="2" t="s">
        <v>1161</v>
      </c>
      <c r="V101" s="67"/>
    </row>
    <row r="102" spans="1:22" hidden="1" x14ac:dyDescent="0.2">
      <c r="A102" s="2">
        <v>88</v>
      </c>
      <c r="B102" s="10">
        <f>$M$1-Tabla13[[#This Row],[FECHA TOMA]]</f>
        <v>30</v>
      </c>
      <c r="C102" s="3">
        <v>45117</v>
      </c>
      <c r="D102" s="4" t="s">
        <v>19</v>
      </c>
      <c r="E102" s="11">
        <v>9794</v>
      </c>
      <c r="F102" s="48" t="s">
        <v>1166</v>
      </c>
      <c r="G102" s="2" t="s">
        <v>20</v>
      </c>
      <c r="H102" s="2" t="s">
        <v>1163</v>
      </c>
      <c r="I102" s="2" t="s">
        <v>95</v>
      </c>
      <c r="J102" s="2">
        <v>2022</v>
      </c>
      <c r="K102" s="2" t="s">
        <v>1165</v>
      </c>
      <c r="L102" s="2" t="s">
        <v>29</v>
      </c>
      <c r="M102" s="7">
        <v>54301</v>
      </c>
      <c r="N102" s="2" t="s">
        <v>1117</v>
      </c>
      <c r="O102" s="2" t="s">
        <v>23</v>
      </c>
      <c r="P102" s="20">
        <v>379900</v>
      </c>
      <c r="Q102" s="21">
        <v>394900</v>
      </c>
      <c r="R102" s="2" t="s">
        <v>26</v>
      </c>
      <c r="S102" s="2" t="s">
        <v>26</v>
      </c>
      <c r="T102" s="39" t="s">
        <v>1164</v>
      </c>
      <c r="V102" s="67"/>
    </row>
    <row r="103" spans="1:22" hidden="1" x14ac:dyDescent="0.2">
      <c r="A103" s="2">
        <v>89</v>
      </c>
      <c r="B103" s="10">
        <f>$M$1-Tabla13[[#This Row],[FECHA TOMA]]</f>
        <v>28</v>
      </c>
      <c r="C103" s="3">
        <v>45119</v>
      </c>
      <c r="D103" s="4" t="s">
        <v>19</v>
      </c>
      <c r="E103" s="11">
        <v>9803</v>
      </c>
      <c r="F103" s="48" t="s">
        <v>1175</v>
      </c>
      <c r="G103" s="2" t="s">
        <v>20</v>
      </c>
      <c r="H103" s="2" t="s">
        <v>34</v>
      </c>
      <c r="I103" s="2" t="s">
        <v>197</v>
      </c>
      <c r="J103" s="2">
        <v>2022</v>
      </c>
      <c r="K103" s="2" t="s">
        <v>198</v>
      </c>
      <c r="L103" s="2" t="s">
        <v>29</v>
      </c>
      <c r="M103" s="7">
        <v>37731</v>
      </c>
      <c r="N103" s="2" t="s">
        <v>1117</v>
      </c>
      <c r="O103" s="2" t="s">
        <v>23</v>
      </c>
      <c r="P103" s="20">
        <v>369900</v>
      </c>
      <c r="Q103" s="21">
        <v>444900</v>
      </c>
      <c r="R103" s="2" t="s">
        <v>26</v>
      </c>
      <c r="S103" s="2" t="s">
        <v>26</v>
      </c>
      <c r="T103" s="39" t="s">
        <v>1171</v>
      </c>
      <c r="V103" s="67"/>
    </row>
    <row r="104" spans="1:22" ht="22.5" hidden="1" x14ac:dyDescent="0.2">
      <c r="A104" s="2">
        <v>90</v>
      </c>
      <c r="B104" s="10">
        <f>$M$1-Tabla13[[#This Row],[FECHA TOMA]]</f>
        <v>28</v>
      </c>
      <c r="C104" s="3">
        <v>45119</v>
      </c>
      <c r="D104" s="4" t="s">
        <v>1039</v>
      </c>
      <c r="E104" s="11">
        <v>9804</v>
      </c>
      <c r="F104" s="48" t="s">
        <v>1176</v>
      </c>
      <c r="G104" s="2" t="s">
        <v>20</v>
      </c>
      <c r="H104" s="2" t="s">
        <v>34</v>
      </c>
      <c r="I104" s="2" t="s">
        <v>197</v>
      </c>
      <c r="J104" s="2">
        <v>2022</v>
      </c>
      <c r="K104" s="2" t="s">
        <v>1173</v>
      </c>
      <c r="L104" s="2" t="s">
        <v>29</v>
      </c>
      <c r="M104" s="7">
        <v>5900</v>
      </c>
      <c r="N104" s="2" t="s">
        <v>1117</v>
      </c>
      <c r="O104" s="2" t="s">
        <v>23</v>
      </c>
      <c r="P104" s="20">
        <v>399900</v>
      </c>
      <c r="Q104" s="21">
        <v>448900</v>
      </c>
      <c r="R104" s="2" t="s">
        <v>26</v>
      </c>
      <c r="S104" s="2" t="s">
        <v>26</v>
      </c>
      <c r="T104" s="39" t="s">
        <v>1172</v>
      </c>
      <c r="V104" s="67"/>
    </row>
    <row r="105" spans="1:22" hidden="1" x14ac:dyDescent="0.2">
      <c r="A105" s="2">
        <v>91</v>
      </c>
      <c r="B105" s="10">
        <f>$M$1-Tabla13[[#This Row],[FECHA TOMA]]</f>
        <v>27</v>
      </c>
      <c r="C105" s="3">
        <v>45120</v>
      </c>
      <c r="D105" s="4" t="s">
        <v>19</v>
      </c>
      <c r="E105" s="11">
        <v>9805</v>
      </c>
      <c r="F105" s="48" t="s">
        <v>1180</v>
      </c>
      <c r="G105" s="2" t="s">
        <v>64</v>
      </c>
      <c r="H105" s="2" t="s">
        <v>261</v>
      </c>
      <c r="I105" s="2" t="s">
        <v>1177</v>
      </c>
      <c r="J105" s="2">
        <v>2020</v>
      </c>
      <c r="K105" s="2" t="s">
        <v>75</v>
      </c>
      <c r="L105" s="2" t="s">
        <v>29</v>
      </c>
      <c r="M105" s="7">
        <v>59421</v>
      </c>
      <c r="N105" s="2" t="s">
        <v>24</v>
      </c>
      <c r="O105" s="2" t="s">
        <v>25</v>
      </c>
      <c r="P105" s="20">
        <v>319900</v>
      </c>
      <c r="Q105" s="21">
        <v>357900</v>
      </c>
      <c r="R105" s="2" t="s">
        <v>31</v>
      </c>
      <c r="S105" s="2" t="s">
        <v>31</v>
      </c>
      <c r="T105" s="65" t="s">
        <v>1178</v>
      </c>
      <c r="V105" s="67"/>
    </row>
    <row r="106" spans="1:22" hidden="1" x14ac:dyDescent="0.2">
      <c r="A106" s="2">
        <v>92</v>
      </c>
      <c r="B106" s="10">
        <f>$M$1-Tabla13[[#This Row],[FECHA TOMA]]</f>
        <v>27</v>
      </c>
      <c r="C106" s="3">
        <v>45120</v>
      </c>
      <c r="D106" s="4" t="s">
        <v>19</v>
      </c>
      <c r="E106" s="11">
        <v>9806</v>
      </c>
      <c r="F106" s="48" t="s">
        <v>1181</v>
      </c>
      <c r="G106" s="2" t="s">
        <v>20</v>
      </c>
      <c r="H106" s="2" t="s">
        <v>456</v>
      </c>
      <c r="I106" s="2" t="s">
        <v>351</v>
      </c>
      <c r="J106" s="2">
        <v>2017</v>
      </c>
      <c r="K106" s="2" t="s">
        <v>36</v>
      </c>
      <c r="L106" s="2" t="s">
        <v>29</v>
      </c>
      <c r="M106" s="7">
        <v>51309</v>
      </c>
      <c r="N106" s="2" t="s">
        <v>1117</v>
      </c>
      <c r="O106" s="2" t="s">
        <v>23</v>
      </c>
      <c r="P106" s="20">
        <v>349900</v>
      </c>
      <c r="Q106" s="21">
        <v>460600</v>
      </c>
      <c r="R106" s="2" t="s">
        <v>31</v>
      </c>
      <c r="S106" s="2" t="s">
        <v>26</v>
      </c>
      <c r="T106" s="39" t="s">
        <v>1179</v>
      </c>
      <c r="V106" s="67"/>
    </row>
    <row r="107" spans="1:22" ht="25.5" hidden="1" x14ac:dyDescent="0.2">
      <c r="A107" s="2">
        <v>93</v>
      </c>
      <c r="B107" s="10">
        <f>$M$1-Tabla13[[#This Row],[FECHA TOMA]]</f>
        <v>26</v>
      </c>
      <c r="C107" s="3">
        <v>45121</v>
      </c>
      <c r="D107" s="4" t="s">
        <v>1039</v>
      </c>
      <c r="E107" s="11">
        <v>9807</v>
      </c>
      <c r="F107" s="48" t="s">
        <v>1188</v>
      </c>
      <c r="G107" s="2" t="s">
        <v>56</v>
      </c>
      <c r="H107" s="2" t="s">
        <v>1182</v>
      </c>
      <c r="I107" s="2" t="s">
        <v>1183</v>
      </c>
      <c r="J107" s="2">
        <v>2021</v>
      </c>
      <c r="K107" s="2" t="s">
        <v>1083</v>
      </c>
      <c r="L107" s="2" t="s">
        <v>29</v>
      </c>
      <c r="M107" s="7">
        <v>28909</v>
      </c>
      <c r="N107" s="2" t="s">
        <v>24</v>
      </c>
      <c r="O107" s="2" t="s">
        <v>25</v>
      </c>
      <c r="P107" s="20">
        <v>879900</v>
      </c>
      <c r="Q107" s="21">
        <v>1065900</v>
      </c>
      <c r="R107" s="2" t="s">
        <v>31</v>
      </c>
      <c r="S107" s="2" t="s">
        <v>26</v>
      </c>
      <c r="T107" s="2" t="s">
        <v>55</v>
      </c>
      <c r="V107" s="67"/>
    </row>
    <row r="108" spans="1:22" hidden="1" x14ac:dyDescent="0.2">
      <c r="A108" s="2">
        <v>94</v>
      </c>
      <c r="B108" s="10">
        <f>$M$1-Tabla13[[#This Row],[FECHA TOMA]]</f>
        <v>26</v>
      </c>
      <c r="C108" s="3">
        <v>45121</v>
      </c>
      <c r="D108" s="4" t="s">
        <v>19</v>
      </c>
      <c r="E108" s="11">
        <v>9808</v>
      </c>
      <c r="F108" s="48" t="s">
        <v>1189</v>
      </c>
      <c r="G108" s="2" t="s">
        <v>20</v>
      </c>
      <c r="H108" s="2" t="s">
        <v>47</v>
      </c>
      <c r="I108" s="2" t="s">
        <v>51</v>
      </c>
      <c r="J108" s="2">
        <v>2017</v>
      </c>
      <c r="K108" s="2" t="s">
        <v>30</v>
      </c>
      <c r="L108" s="2" t="s">
        <v>22</v>
      </c>
      <c r="M108" s="7">
        <v>59882</v>
      </c>
      <c r="N108" s="2" t="s">
        <v>44</v>
      </c>
      <c r="O108" s="2" t="s">
        <v>23</v>
      </c>
      <c r="P108" s="20">
        <v>229900</v>
      </c>
      <c r="Q108" s="21">
        <v>289000</v>
      </c>
      <c r="R108" s="2" t="s">
        <v>26</v>
      </c>
      <c r="S108" s="2" t="s">
        <v>1242</v>
      </c>
      <c r="T108" s="63" t="s">
        <v>1186</v>
      </c>
      <c r="V108" s="67"/>
    </row>
    <row r="109" spans="1:22" ht="25.5" hidden="1" x14ac:dyDescent="0.2">
      <c r="A109" s="2">
        <v>95</v>
      </c>
      <c r="B109" s="10">
        <f>$M$1-Tabla13[[#This Row],[FECHA TOMA]]</f>
        <v>26</v>
      </c>
      <c r="C109" s="3">
        <v>45121</v>
      </c>
      <c r="D109" s="4" t="s">
        <v>19</v>
      </c>
      <c r="E109" s="11">
        <v>9809</v>
      </c>
      <c r="F109" s="48" t="s">
        <v>1190</v>
      </c>
      <c r="G109" s="2" t="s">
        <v>45</v>
      </c>
      <c r="H109" s="2" t="s">
        <v>1184</v>
      </c>
      <c r="I109" s="2" t="s">
        <v>1185</v>
      </c>
      <c r="J109" s="2">
        <v>2020</v>
      </c>
      <c r="K109" s="2" t="s">
        <v>1187</v>
      </c>
      <c r="L109" s="2" t="s">
        <v>1193</v>
      </c>
      <c r="M109" s="7">
        <v>79580</v>
      </c>
      <c r="N109" s="2" t="s">
        <v>1117</v>
      </c>
      <c r="O109" s="2" t="s">
        <v>23</v>
      </c>
      <c r="P109" s="20">
        <v>538900</v>
      </c>
      <c r="Q109" s="21">
        <v>602990.01</v>
      </c>
      <c r="R109" s="2" t="s">
        <v>31</v>
      </c>
      <c r="S109" s="2" t="s">
        <v>31</v>
      </c>
      <c r="T109" s="2" t="s">
        <v>55</v>
      </c>
      <c r="V109" s="67"/>
    </row>
    <row r="110" spans="1:22" ht="25.5" hidden="1" x14ac:dyDescent="0.2">
      <c r="A110" s="2">
        <v>96</v>
      </c>
      <c r="B110" s="10">
        <f>$M$1-Tabla13[[#This Row],[FECHA TOMA]]</f>
        <v>23</v>
      </c>
      <c r="C110" s="3">
        <v>45124</v>
      </c>
      <c r="D110" s="4" t="s">
        <v>19</v>
      </c>
      <c r="E110" s="11">
        <v>9810</v>
      </c>
      <c r="F110" s="48" t="s">
        <v>1192</v>
      </c>
      <c r="G110" s="2" t="s">
        <v>20</v>
      </c>
      <c r="H110" s="2" t="s">
        <v>498</v>
      </c>
      <c r="I110" s="2" t="s">
        <v>86</v>
      </c>
      <c r="J110" s="2">
        <v>2022</v>
      </c>
      <c r="K110" s="2" t="s">
        <v>532</v>
      </c>
      <c r="L110" s="2" t="s">
        <v>29</v>
      </c>
      <c r="M110" s="7">
        <v>23298</v>
      </c>
      <c r="N110" s="2" t="s">
        <v>24</v>
      </c>
      <c r="O110" s="2" t="s">
        <v>25</v>
      </c>
      <c r="P110" s="20">
        <v>899900</v>
      </c>
      <c r="Q110" s="21">
        <v>1045900</v>
      </c>
      <c r="R110" s="2" t="s">
        <v>31</v>
      </c>
      <c r="S110" s="2" t="s">
        <v>31</v>
      </c>
      <c r="T110" s="2" t="s">
        <v>296</v>
      </c>
      <c r="U110" s="2" t="s">
        <v>1264</v>
      </c>
      <c r="V110" s="67"/>
    </row>
    <row r="111" spans="1:22" hidden="1" x14ac:dyDescent="0.2">
      <c r="A111" s="2">
        <v>97</v>
      </c>
      <c r="B111" s="10">
        <f>$M$1-Tabla13[[#This Row],[FECHA TOMA]]</f>
        <v>22</v>
      </c>
      <c r="C111" s="3">
        <v>45125</v>
      </c>
      <c r="D111" s="4" t="s">
        <v>19</v>
      </c>
      <c r="E111" s="11">
        <v>9811</v>
      </c>
      <c r="F111" s="48" t="s">
        <v>1198</v>
      </c>
      <c r="G111" s="2" t="s">
        <v>20</v>
      </c>
      <c r="H111" s="2" t="s">
        <v>207</v>
      </c>
      <c r="I111" s="2" t="s">
        <v>1191</v>
      </c>
      <c r="J111" s="2">
        <v>2022</v>
      </c>
      <c r="K111" s="2" t="s">
        <v>30</v>
      </c>
      <c r="L111" s="2" t="s">
        <v>29</v>
      </c>
      <c r="M111" s="7">
        <v>41343</v>
      </c>
      <c r="N111" s="2" t="s">
        <v>24</v>
      </c>
      <c r="O111" s="2" t="s">
        <v>25</v>
      </c>
      <c r="P111" s="20">
        <v>419900</v>
      </c>
      <c r="Q111" s="21"/>
      <c r="R111" s="2" t="s">
        <v>26</v>
      </c>
      <c r="S111" s="2" t="s">
        <v>26</v>
      </c>
      <c r="T111" s="39" t="s">
        <v>1195</v>
      </c>
      <c r="V111" s="67"/>
    </row>
    <row r="112" spans="1:22" ht="25.5" hidden="1" x14ac:dyDescent="0.2">
      <c r="A112" s="2">
        <v>98</v>
      </c>
      <c r="B112" s="10">
        <f>$M$1-Tabla13[[#This Row],[FECHA TOMA]]</f>
        <v>22</v>
      </c>
      <c r="C112" s="3">
        <v>45125</v>
      </c>
      <c r="D112" s="4" t="s">
        <v>19</v>
      </c>
      <c r="E112" s="11">
        <v>9812</v>
      </c>
      <c r="F112" s="48" t="s">
        <v>1199</v>
      </c>
      <c r="G112" s="2" t="s">
        <v>273</v>
      </c>
      <c r="H112" s="2" t="s">
        <v>274</v>
      </c>
      <c r="I112" s="2" t="s">
        <v>346</v>
      </c>
      <c r="J112" s="2">
        <v>2018</v>
      </c>
      <c r="K112" s="2" t="s">
        <v>416</v>
      </c>
      <c r="L112" s="2" t="s">
        <v>33</v>
      </c>
      <c r="M112" s="7">
        <v>48191</v>
      </c>
      <c r="N112" s="12" t="s">
        <v>1228</v>
      </c>
      <c r="O112" s="2" t="s">
        <v>25</v>
      </c>
      <c r="P112" s="20">
        <v>269900</v>
      </c>
      <c r="Q112" s="21"/>
      <c r="R112" s="2" t="s">
        <v>31</v>
      </c>
      <c r="S112" s="2" t="s">
        <v>31</v>
      </c>
      <c r="T112" s="65" t="s">
        <v>1196</v>
      </c>
      <c r="V112" s="67"/>
    </row>
    <row r="113" spans="1:22" hidden="1" x14ac:dyDescent="0.2">
      <c r="A113" s="2">
        <v>99</v>
      </c>
      <c r="B113" s="10">
        <f>$M$1-Tabla13[[#This Row],[FECHA TOMA]]</f>
        <v>22</v>
      </c>
      <c r="C113" s="3">
        <v>45125</v>
      </c>
      <c r="D113" s="4" t="s">
        <v>19</v>
      </c>
      <c r="E113" s="11">
        <v>9813</v>
      </c>
      <c r="F113" s="48" t="s">
        <v>1200</v>
      </c>
      <c r="G113" s="2" t="s">
        <v>20</v>
      </c>
      <c r="H113" s="2" t="s">
        <v>456</v>
      </c>
      <c r="I113" s="2" t="s">
        <v>1194</v>
      </c>
      <c r="J113" s="2">
        <v>2020</v>
      </c>
      <c r="K113" s="2" t="s">
        <v>28</v>
      </c>
      <c r="L113" s="2" t="s">
        <v>29</v>
      </c>
      <c r="M113" s="7">
        <v>34000</v>
      </c>
      <c r="N113" s="2" t="s">
        <v>24</v>
      </c>
      <c r="O113" s="2" t="s">
        <v>25</v>
      </c>
      <c r="P113" s="20">
        <v>449900</v>
      </c>
      <c r="Q113" s="21"/>
      <c r="R113" s="2" t="s">
        <v>26</v>
      </c>
      <c r="S113" s="2" t="s">
        <v>26</v>
      </c>
      <c r="T113" s="39" t="s">
        <v>1197</v>
      </c>
      <c r="V113" s="67"/>
    </row>
    <row r="114" spans="1:22" ht="25.5" hidden="1" x14ac:dyDescent="0.2">
      <c r="A114" s="2">
        <v>100</v>
      </c>
      <c r="B114" s="10">
        <f>$M$1-Tabla13[[#This Row],[FECHA TOMA]]</f>
        <v>21</v>
      </c>
      <c r="C114" s="3">
        <v>45126</v>
      </c>
      <c r="D114" s="4" t="s">
        <v>19</v>
      </c>
      <c r="E114" s="11">
        <v>9816</v>
      </c>
      <c r="F114" s="48" t="s">
        <v>1206</v>
      </c>
      <c r="G114" s="2" t="s">
        <v>911</v>
      </c>
      <c r="H114" s="2" t="s">
        <v>1201</v>
      </c>
      <c r="I114" s="2" t="s">
        <v>1202</v>
      </c>
      <c r="J114" s="2">
        <v>2017</v>
      </c>
      <c r="K114" s="2" t="s">
        <v>1205</v>
      </c>
      <c r="L114" s="2" t="s">
        <v>29</v>
      </c>
      <c r="M114" s="7">
        <v>115234</v>
      </c>
      <c r="N114" s="2" t="s">
        <v>44</v>
      </c>
      <c r="O114" s="49" t="s">
        <v>23</v>
      </c>
      <c r="P114" s="20">
        <v>734900</v>
      </c>
      <c r="Q114" s="21">
        <v>1079900</v>
      </c>
      <c r="R114" s="2" t="s">
        <v>31</v>
      </c>
      <c r="S114" s="2" t="s">
        <v>31</v>
      </c>
      <c r="T114" s="2" t="s">
        <v>339</v>
      </c>
      <c r="V114" s="67"/>
    </row>
    <row r="115" spans="1:22" ht="25.5" hidden="1" x14ac:dyDescent="0.2">
      <c r="A115" s="2">
        <v>101</v>
      </c>
      <c r="B115" s="10">
        <f>$M$1-Tabla13[[#This Row],[FECHA TOMA]]</f>
        <v>20</v>
      </c>
      <c r="C115" s="3">
        <v>45127</v>
      </c>
      <c r="D115" s="4" t="s">
        <v>19</v>
      </c>
      <c r="E115" s="11">
        <v>9818</v>
      </c>
      <c r="F115" s="48" t="s">
        <v>1210</v>
      </c>
      <c r="G115" s="2" t="s">
        <v>1031</v>
      </c>
      <c r="H115" s="2" t="s">
        <v>1211</v>
      </c>
      <c r="I115" s="2" t="s">
        <v>1212</v>
      </c>
      <c r="J115" s="2">
        <v>2016</v>
      </c>
      <c r="K115" s="2" t="s">
        <v>1209</v>
      </c>
      <c r="L115" s="2" t="s">
        <v>22</v>
      </c>
      <c r="M115" s="7">
        <v>81656</v>
      </c>
      <c r="N115" s="2" t="s">
        <v>24</v>
      </c>
      <c r="O115" s="2" t="s">
        <v>25</v>
      </c>
      <c r="P115" s="20">
        <v>249900</v>
      </c>
      <c r="Q115" s="21">
        <v>303900</v>
      </c>
      <c r="R115" s="2" t="s">
        <v>26</v>
      </c>
      <c r="S115" s="2" t="s">
        <v>26</v>
      </c>
      <c r="T115" s="2" t="s">
        <v>1213</v>
      </c>
      <c r="V115" s="67"/>
    </row>
    <row r="116" spans="1:22" ht="25.5" hidden="1" x14ac:dyDescent="0.2">
      <c r="A116" s="2">
        <v>102</v>
      </c>
      <c r="B116" s="10">
        <f>$M$1-Tabla13[[#This Row],[FECHA TOMA]]</f>
        <v>19</v>
      </c>
      <c r="C116" s="3">
        <v>45128</v>
      </c>
      <c r="D116" s="4" t="s">
        <v>19</v>
      </c>
      <c r="E116" s="11">
        <v>9819</v>
      </c>
      <c r="F116" s="48" t="s">
        <v>1225</v>
      </c>
      <c r="G116" s="2" t="s">
        <v>209</v>
      </c>
      <c r="H116" s="2" t="s">
        <v>1214</v>
      </c>
      <c r="I116" s="2" t="s">
        <v>1215</v>
      </c>
      <c r="J116" s="2">
        <v>2018</v>
      </c>
      <c r="K116" s="2" t="s">
        <v>1222</v>
      </c>
      <c r="L116" s="2" t="s">
        <v>29</v>
      </c>
      <c r="M116" s="7">
        <v>54283</v>
      </c>
      <c r="N116" s="2" t="s">
        <v>1117</v>
      </c>
      <c r="O116" s="2" t="s">
        <v>23</v>
      </c>
      <c r="P116" s="20">
        <v>359900</v>
      </c>
      <c r="Q116" s="21">
        <v>407899.99</v>
      </c>
      <c r="R116" s="2" t="s">
        <v>31</v>
      </c>
      <c r="S116" s="2" t="s">
        <v>31</v>
      </c>
      <c r="T116" s="65" t="s">
        <v>1219</v>
      </c>
      <c r="V116" s="67"/>
    </row>
    <row r="117" spans="1:22" ht="38.25" hidden="1" x14ac:dyDescent="0.2">
      <c r="A117" s="2">
        <v>103</v>
      </c>
      <c r="B117" s="10">
        <f>$M$1-Tabla13[[#This Row],[FECHA TOMA]]</f>
        <v>19</v>
      </c>
      <c r="C117" s="3">
        <v>45128</v>
      </c>
      <c r="D117" s="4" t="s">
        <v>19</v>
      </c>
      <c r="E117" s="11">
        <v>9821</v>
      </c>
      <c r="F117" s="48" t="s">
        <v>1226</v>
      </c>
      <c r="G117" s="2" t="s">
        <v>1031</v>
      </c>
      <c r="H117" s="2" t="s">
        <v>1211</v>
      </c>
      <c r="I117" s="2" t="s">
        <v>1216</v>
      </c>
      <c r="J117" s="2">
        <v>2013</v>
      </c>
      <c r="K117" s="2" t="s">
        <v>1223</v>
      </c>
      <c r="L117" s="2" t="s">
        <v>22</v>
      </c>
      <c r="M117" s="7">
        <v>112249</v>
      </c>
      <c r="N117" s="2" t="s">
        <v>24</v>
      </c>
      <c r="O117" s="2" t="s">
        <v>25</v>
      </c>
      <c r="P117" s="20">
        <v>169900</v>
      </c>
      <c r="Q117" s="21">
        <v>240900</v>
      </c>
      <c r="R117" s="2" t="s">
        <v>31</v>
      </c>
      <c r="S117" s="2" t="s">
        <v>31</v>
      </c>
      <c r="T117" s="39" t="s">
        <v>1220</v>
      </c>
      <c r="V117" s="67"/>
    </row>
    <row r="118" spans="1:22" hidden="1" x14ac:dyDescent="0.2">
      <c r="A118" s="2">
        <v>104</v>
      </c>
      <c r="B118" s="10">
        <f>$M$1-Tabla13[[#This Row],[FECHA TOMA]]</f>
        <v>19</v>
      </c>
      <c r="C118" s="3">
        <v>45128</v>
      </c>
      <c r="D118" s="4" t="s">
        <v>19</v>
      </c>
      <c r="E118" s="11">
        <v>9823</v>
      </c>
      <c r="F118" s="48" t="s">
        <v>1227</v>
      </c>
      <c r="G118" s="2" t="s">
        <v>1031</v>
      </c>
      <c r="H118" s="2" t="s">
        <v>1217</v>
      </c>
      <c r="I118" s="2" t="s">
        <v>1218</v>
      </c>
      <c r="J118" s="2">
        <v>2017</v>
      </c>
      <c r="K118" s="2" t="s">
        <v>1224</v>
      </c>
      <c r="L118" s="2" t="s">
        <v>29</v>
      </c>
      <c r="M118" s="7">
        <v>33490</v>
      </c>
      <c r="N118" s="2" t="s">
        <v>1117</v>
      </c>
      <c r="O118" s="2" t="s">
        <v>23</v>
      </c>
      <c r="P118" s="20">
        <v>389900</v>
      </c>
      <c r="Q118" s="21">
        <v>426900</v>
      </c>
      <c r="R118" s="2" t="s">
        <v>26</v>
      </c>
      <c r="S118" s="2" t="s">
        <v>26</v>
      </c>
      <c r="T118" s="65" t="s">
        <v>1221</v>
      </c>
      <c r="V118" s="67"/>
    </row>
    <row r="119" spans="1:22" hidden="1" x14ac:dyDescent="0.2">
      <c r="A119" s="2">
        <v>105</v>
      </c>
      <c r="B119" s="10">
        <f>$M$1-Tabla13[[#This Row],[FECHA TOMA]]</f>
        <v>18</v>
      </c>
      <c r="C119" s="3">
        <v>45129</v>
      </c>
      <c r="D119" s="4" t="s">
        <v>19</v>
      </c>
      <c r="E119" s="11">
        <v>9824</v>
      </c>
      <c r="F119" s="48" t="s">
        <v>1230</v>
      </c>
      <c r="G119" s="39" t="s">
        <v>32</v>
      </c>
      <c r="H119" s="39" t="s">
        <v>65</v>
      </c>
      <c r="I119" s="39" t="s">
        <v>832</v>
      </c>
      <c r="J119" s="39">
        <v>2016</v>
      </c>
      <c r="K119" s="39" t="s">
        <v>843</v>
      </c>
      <c r="L119" s="2" t="s">
        <v>29</v>
      </c>
      <c r="M119" s="7">
        <v>50482</v>
      </c>
      <c r="N119" s="2" t="s">
        <v>44</v>
      </c>
      <c r="O119" s="2" t="s">
        <v>23</v>
      </c>
      <c r="P119" s="20">
        <v>269900</v>
      </c>
      <c r="Q119" s="46">
        <v>336700</v>
      </c>
      <c r="R119" s="2" t="s">
        <v>31</v>
      </c>
      <c r="S119" s="2" t="s">
        <v>26</v>
      </c>
      <c r="T119" s="39" t="s">
        <v>1229</v>
      </c>
      <c r="V119" s="67"/>
    </row>
    <row r="120" spans="1:22" hidden="1" x14ac:dyDescent="0.2">
      <c r="A120" s="2">
        <v>106</v>
      </c>
      <c r="B120" s="10">
        <f>$M$1-Tabla13[[#This Row],[FECHA TOMA]]</f>
        <v>16</v>
      </c>
      <c r="C120" s="3">
        <v>45131</v>
      </c>
      <c r="D120" s="4" t="s">
        <v>19</v>
      </c>
      <c r="E120" s="11">
        <v>9825</v>
      </c>
      <c r="F120" s="48" t="s">
        <v>1239</v>
      </c>
      <c r="G120" s="2" t="s">
        <v>20</v>
      </c>
      <c r="H120" s="2" t="s">
        <v>456</v>
      </c>
      <c r="I120" s="2" t="s">
        <v>53</v>
      </c>
      <c r="J120" s="2">
        <v>2019</v>
      </c>
      <c r="K120" s="2" t="s">
        <v>30</v>
      </c>
      <c r="L120" s="2" t="s">
        <v>29</v>
      </c>
      <c r="M120" s="7">
        <v>89481</v>
      </c>
      <c r="N120" s="2" t="s">
        <v>24</v>
      </c>
      <c r="O120" s="2" t="s">
        <v>25</v>
      </c>
      <c r="P120" s="20">
        <v>439900</v>
      </c>
      <c r="Q120" s="21">
        <v>514300</v>
      </c>
      <c r="R120" s="2" t="s">
        <v>26</v>
      </c>
      <c r="S120" s="2" t="s">
        <v>26</v>
      </c>
      <c r="T120" s="2" t="s">
        <v>55</v>
      </c>
      <c r="V120" s="67"/>
    </row>
    <row r="121" spans="1:22" ht="25.5" hidden="1" x14ac:dyDescent="0.2">
      <c r="A121" s="2">
        <v>107</v>
      </c>
      <c r="B121" s="10">
        <f>$M$1-Tabla13[[#This Row],[FECHA TOMA]]</f>
        <v>16</v>
      </c>
      <c r="C121" s="3">
        <v>45131</v>
      </c>
      <c r="D121" s="4" t="s">
        <v>19</v>
      </c>
      <c r="E121" s="11">
        <v>9826</v>
      </c>
      <c r="F121" s="48" t="s">
        <v>1240</v>
      </c>
      <c r="G121" s="2" t="s">
        <v>506</v>
      </c>
      <c r="H121" s="2" t="s">
        <v>1233</v>
      </c>
      <c r="I121" s="2" t="s">
        <v>1234</v>
      </c>
      <c r="J121" s="2">
        <v>2017</v>
      </c>
      <c r="K121" s="2" t="s">
        <v>1236</v>
      </c>
      <c r="L121" s="2" t="s">
        <v>29</v>
      </c>
      <c r="M121" s="7">
        <v>87054</v>
      </c>
      <c r="N121" s="2" t="s">
        <v>24</v>
      </c>
      <c r="O121" s="2" t="s">
        <v>25</v>
      </c>
      <c r="P121" s="20">
        <v>509900</v>
      </c>
      <c r="Q121" s="21">
        <v>754900</v>
      </c>
      <c r="R121" s="2" t="s">
        <v>26</v>
      </c>
      <c r="S121" s="2" t="s">
        <v>26</v>
      </c>
      <c r="T121" s="2" t="s">
        <v>339</v>
      </c>
      <c r="V121" s="67"/>
    </row>
    <row r="122" spans="1:22" ht="25.5" hidden="1" x14ac:dyDescent="0.2">
      <c r="A122" s="2">
        <v>108</v>
      </c>
      <c r="B122" s="10">
        <f>$M$1-Tabla13[[#This Row],[FECHA TOMA]]</f>
        <v>16</v>
      </c>
      <c r="C122" s="3">
        <v>45131</v>
      </c>
      <c r="D122" s="4" t="s">
        <v>19</v>
      </c>
      <c r="E122" s="11">
        <v>9828</v>
      </c>
      <c r="F122" s="48" t="s">
        <v>1241</v>
      </c>
      <c r="G122" s="2" t="s">
        <v>20</v>
      </c>
      <c r="H122" s="2" t="s">
        <v>1163</v>
      </c>
      <c r="I122" s="2" t="s">
        <v>1191</v>
      </c>
      <c r="J122" s="2">
        <v>2023</v>
      </c>
      <c r="K122" s="2" t="s">
        <v>1238</v>
      </c>
      <c r="L122" s="2" t="s">
        <v>22</v>
      </c>
      <c r="M122" s="7">
        <v>2000</v>
      </c>
      <c r="N122" s="12" t="s">
        <v>1304</v>
      </c>
      <c r="O122" s="2" t="s">
        <v>25</v>
      </c>
      <c r="P122" s="20">
        <v>349900</v>
      </c>
      <c r="Q122" s="21">
        <v>370400</v>
      </c>
      <c r="R122" s="2" t="s">
        <v>31</v>
      </c>
      <c r="S122" s="2" t="s">
        <v>26</v>
      </c>
      <c r="T122" s="2" t="s">
        <v>1235</v>
      </c>
      <c r="V122" s="67"/>
    </row>
    <row r="123" spans="1:22" hidden="1" x14ac:dyDescent="0.2">
      <c r="A123" s="2">
        <v>109</v>
      </c>
      <c r="B123" s="10">
        <f>$M$1-Tabla13[[#This Row],[FECHA TOMA]]</f>
        <v>15</v>
      </c>
      <c r="C123" s="3">
        <v>45132</v>
      </c>
      <c r="D123" s="4" t="s">
        <v>19</v>
      </c>
      <c r="E123" s="11">
        <v>9829</v>
      </c>
      <c r="F123" s="48" t="s">
        <v>1250</v>
      </c>
      <c r="G123" s="2" t="s">
        <v>45</v>
      </c>
      <c r="H123" s="2" t="s">
        <v>1244</v>
      </c>
      <c r="I123" s="2" t="s">
        <v>1245</v>
      </c>
      <c r="J123" s="2">
        <v>2017</v>
      </c>
      <c r="K123" s="2" t="s">
        <v>192</v>
      </c>
      <c r="L123" s="2" t="s">
        <v>976</v>
      </c>
      <c r="M123" s="7">
        <v>86452</v>
      </c>
      <c r="N123" s="12" t="s">
        <v>1304</v>
      </c>
      <c r="O123" s="2" t="s">
        <v>25</v>
      </c>
      <c r="P123" s="20">
        <v>254900</v>
      </c>
      <c r="Q123" s="21">
        <v>300146</v>
      </c>
      <c r="R123" s="2" t="s">
        <v>31</v>
      </c>
      <c r="S123" s="2" t="s">
        <v>31</v>
      </c>
      <c r="T123" s="2" t="s">
        <v>1247</v>
      </c>
      <c r="V123" s="67"/>
    </row>
    <row r="124" spans="1:22" hidden="1" x14ac:dyDescent="0.2">
      <c r="A124" s="2">
        <v>110</v>
      </c>
      <c r="B124" s="10">
        <f>$M$1-Tabla13[[#This Row],[FECHA TOMA]]</f>
        <v>15</v>
      </c>
      <c r="C124" s="3">
        <v>45132</v>
      </c>
      <c r="D124" s="4" t="s">
        <v>19</v>
      </c>
      <c r="E124" s="11">
        <v>9830</v>
      </c>
      <c r="F124" s="48" t="s">
        <v>1251</v>
      </c>
      <c r="G124" s="2" t="s">
        <v>20</v>
      </c>
      <c r="H124" s="2" t="s">
        <v>34</v>
      </c>
      <c r="I124" s="2" t="s">
        <v>51</v>
      </c>
      <c r="J124" s="2">
        <v>2019</v>
      </c>
      <c r="K124" s="2" t="s">
        <v>30</v>
      </c>
      <c r="L124" s="2" t="s">
        <v>22</v>
      </c>
      <c r="M124" s="7">
        <v>92019</v>
      </c>
      <c r="N124" s="2" t="s">
        <v>24</v>
      </c>
      <c r="O124" s="2" t="s">
        <v>25</v>
      </c>
      <c r="P124" s="20">
        <v>229900</v>
      </c>
      <c r="Q124" s="21">
        <v>247400</v>
      </c>
      <c r="R124" s="2" t="s">
        <v>26</v>
      </c>
      <c r="S124" s="2" t="s">
        <v>26</v>
      </c>
      <c r="T124" s="2" t="s">
        <v>1248</v>
      </c>
      <c r="V124" s="67"/>
    </row>
    <row r="125" spans="1:22" hidden="1" x14ac:dyDescent="0.2">
      <c r="A125" s="2">
        <v>111</v>
      </c>
      <c r="B125" s="10">
        <f>$M$1-Tabla13[[#This Row],[FECHA TOMA]]</f>
        <v>14</v>
      </c>
      <c r="C125" s="3">
        <v>45133</v>
      </c>
      <c r="D125" s="4" t="s">
        <v>19</v>
      </c>
      <c r="E125" s="11">
        <v>9834</v>
      </c>
      <c r="F125" s="48" t="s">
        <v>1259</v>
      </c>
      <c r="G125" s="2" t="s">
        <v>20</v>
      </c>
      <c r="H125" s="2" t="s">
        <v>1253</v>
      </c>
      <c r="I125" s="2" t="s">
        <v>86</v>
      </c>
      <c r="J125" s="2">
        <v>2020</v>
      </c>
      <c r="K125" s="2" t="s">
        <v>1237</v>
      </c>
      <c r="L125" s="2" t="s">
        <v>22</v>
      </c>
      <c r="M125" s="7">
        <v>31760</v>
      </c>
      <c r="N125" s="12" t="s">
        <v>1208</v>
      </c>
      <c r="O125" s="2" t="s">
        <v>25</v>
      </c>
      <c r="P125" s="20">
        <v>199900</v>
      </c>
      <c r="Q125" s="21">
        <v>164100</v>
      </c>
      <c r="R125" s="1" t="s">
        <v>26</v>
      </c>
      <c r="S125" s="1" t="s">
        <v>26</v>
      </c>
      <c r="T125" s="2" t="s">
        <v>1256</v>
      </c>
      <c r="V125" s="67"/>
    </row>
    <row r="126" spans="1:22" ht="25.5" hidden="1" x14ac:dyDescent="0.2">
      <c r="A126" s="2">
        <v>112</v>
      </c>
      <c r="B126" s="10">
        <f>$M$1-Tabla13[[#This Row],[FECHA TOMA]]</f>
        <v>14</v>
      </c>
      <c r="C126" s="3">
        <v>45133</v>
      </c>
      <c r="D126" s="4" t="s">
        <v>19</v>
      </c>
      <c r="E126" s="11">
        <v>9835</v>
      </c>
      <c r="F126" s="48" t="s">
        <v>1260</v>
      </c>
      <c r="G126" s="2" t="s">
        <v>273</v>
      </c>
      <c r="H126" s="2" t="s">
        <v>274</v>
      </c>
      <c r="I126" s="2" t="s">
        <v>1254</v>
      </c>
      <c r="J126" s="2">
        <v>2014</v>
      </c>
      <c r="K126" s="2" t="s">
        <v>416</v>
      </c>
      <c r="L126" s="2" t="s">
        <v>22</v>
      </c>
      <c r="M126" s="7">
        <v>69014</v>
      </c>
      <c r="N126" s="12" t="s">
        <v>975</v>
      </c>
      <c r="O126" s="2" t="s">
        <v>25</v>
      </c>
      <c r="P126" s="20">
        <v>165000</v>
      </c>
      <c r="Q126" s="21">
        <v>219000</v>
      </c>
      <c r="R126" s="1" t="s">
        <v>31</v>
      </c>
      <c r="S126" s="1" t="s">
        <v>26</v>
      </c>
      <c r="T126" s="2" t="s">
        <v>1257</v>
      </c>
      <c r="V126" s="67"/>
    </row>
    <row r="127" spans="1:22" ht="22.5" hidden="1" x14ac:dyDescent="0.2">
      <c r="A127" s="2">
        <v>113</v>
      </c>
      <c r="B127" s="10">
        <f>$M$1-Tabla13[[#This Row],[FECHA TOMA]]</f>
        <v>13</v>
      </c>
      <c r="C127" s="3">
        <v>45134</v>
      </c>
      <c r="D127" s="4" t="s">
        <v>1039</v>
      </c>
      <c r="E127" s="11">
        <v>9836</v>
      </c>
      <c r="F127" s="48" t="s">
        <v>1269</v>
      </c>
      <c r="G127" s="2" t="s">
        <v>273</v>
      </c>
      <c r="H127" s="2" t="s">
        <v>1265</v>
      </c>
      <c r="I127" s="2" t="s">
        <v>413</v>
      </c>
      <c r="J127" s="2">
        <v>2020</v>
      </c>
      <c r="K127" s="2" t="s">
        <v>1268</v>
      </c>
      <c r="L127" s="2" t="s">
        <v>29</v>
      </c>
      <c r="M127" s="7">
        <v>66535</v>
      </c>
      <c r="N127" s="2" t="s">
        <v>44</v>
      </c>
      <c r="O127" s="2" t="s">
        <v>23</v>
      </c>
      <c r="P127" s="20">
        <v>740000</v>
      </c>
      <c r="Q127" s="21">
        <v>874900</v>
      </c>
      <c r="R127" s="2" t="s">
        <v>31</v>
      </c>
      <c r="S127" s="2" t="s">
        <v>31</v>
      </c>
      <c r="T127" s="39" t="s">
        <v>1266</v>
      </c>
      <c r="V127" s="67"/>
    </row>
    <row r="128" spans="1:22" ht="25.5" hidden="1" x14ac:dyDescent="0.2">
      <c r="A128" s="2">
        <v>114</v>
      </c>
      <c r="B128" s="10">
        <f>$M$1-Tabla13[[#This Row],[FECHA TOMA]]</f>
        <v>12</v>
      </c>
      <c r="C128" s="3">
        <v>45135</v>
      </c>
      <c r="D128" s="4" t="s">
        <v>19</v>
      </c>
      <c r="E128" s="11">
        <v>9839</v>
      </c>
      <c r="F128" s="48" t="s">
        <v>1274</v>
      </c>
      <c r="G128" s="2" t="s">
        <v>273</v>
      </c>
      <c r="H128" s="2" t="s">
        <v>274</v>
      </c>
      <c r="I128" s="2" t="s">
        <v>1271</v>
      </c>
      <c r="J128" s="2">
        <v>2021</v>
      </c>
      <c r="K128" s="2" t="s">
        <v>1273</v>
      </c>
      <c r="L128" s="2" t="s">
        <v>33</v>
      </c>
      <c r="M128" s="7">
        <v>62215</v>
      </c>
      <c r="N128" s="2" t="s">
        <v>24</v>
      </c>
      <c r="O128" s="2" t="s">
        <v>25</v>
      </c>
      <c r="P128" s="20">
        <v>319900</v>
      </c>
      <c r="Q128" s="21">
        <v>348900</v>
      </c>
      <c r="R128" s="2" t="s">
        <v>31</v>
      </c>
      <c r="S128" s="2" t="s">
        <v>31</v>
      </c>
      <c r="T128" s="2" t="s">
        <v>339</v>
      </c>
      <c r="V128" s="67"/>
    </row>
    <row r="129" spans="1:22" ht="25.5" hidden="1" x14ac:dyDescent="0.2">
      <c r="A129" s="2">
        <v>115</v>
      </c>
      <c r="B129" s="10">
        <f>$M$1-Tabla13[[#This Row],[FECHA TOMA]]</f>
        <v>-22</v>
      </c>
      <c r="C129" s="3">
        <v>45169</v>
      </c>
      <c r="D129" s="4" t="s">
        <v>19</v>
      </c>
      <c r="E129" s="11">
        <v>9842</v>
      </c>
      <c r="F129" s="48" t="s">
        <v>1289</v>
      </c>
      <c r="G129" s="2" t="s">
        <v>20</v>
      </c>
      <c r="H129" s="2" t="s">
        <v>456</v>
      </c>
      <c r="I129" s="2" t="s">
        <v>453</v>
      </c>
      <c r="J129" s="2">
        <v>2017</v>
      </c>
      <c r="K129" s="2" t="s">
        <v>945</v>
      </c>
      <c r="L129" s="2" t="s">
        <v>29</v>
      </c>
      <c r="M129" s="7">
        <v>98607</v>
      </c>
      <c r="N129" s="2" t="s">
        <v>24</v>
      </c>
      <c r="O129" s="2" t="s">
        <v>25</v>
      </c>
      <c r="P129" s="20">
        <v>299900</v>
      </c>
      <c r="Q129" s="21">
        <v>415000</v>
      </c>
      <c r="R129" s="2" t="s">
        <v>26</v>
      </c>
      <c r="S129" s="2" t="s">
        <v>26</v>
      </c>
      <c r="T129" s="39" t="s">
        <v>1285</v>
      </c>
      <c r="V129" s="67"/>
    </row>
    <row r="130" spans="1:22" hidden="1" x14ac:dyDescent="0.2">
      <c r="A130" s="2">
        <v>116</v>
      </c>
      <c r="B130" s="10">
        <f>$M$1-Tabla13[[#This Row],[FECHA TOMA]]</f>
        <v>7</v>
      </c>
      <c r="C130" s="3">
        <v>45140</v>
      </c>
      <c r="D130" s="4" t="s">
        <v>19</v>
      </c>
      <c r="E130" s="11">
        <v>9843</v>
      </c>
      <c r="F130" s="48" t="s">
        <v>1290</v>
      </c>
      <c r="G130" s="2" t="s">
        <v>45</v>
      </c>
      <c r="H130" s="2" t="s">
        <v>1281</v>
      </c>
      <c r="I130" s="2" t="s">
        <v>127</v>
      </c>
      <c r="J130" s="2">
        <v>2016</v>
      </c>
      <c r="K130" s="2" t="s">
        <v>251</v>
      </c>
      <c r="L130" s="2" t="s">
        <v>22</v>
      </c>
      <c r="M130" s="7">
        <v>166409</v>
      </c>
      <c r="N130" s="2" t="s">
        <v>24</v>
      </c>
      <c r="O130" s="2" t="s">
        <v>25</v>
      </c>
      <c r="P130" s="20">
        <v>169900</v>
      </c>
      <c r="Q130" s="21">
        <v>200233</v>
      </c>
      <c r="R130" s="2" t="s">
        <v>26</v>
      </c>
      <c r="S130" s="2" t="s">
        <v>26</v>
      </c>
      <c r="T130" s="39" t="s">
        <v>1286</v>
      </c>
      <c r="V130" s="67"/>
    </row>
    <row r="131" spans="1:22" hidden="1" x14ac:dyDescent="0.2">
      <c r="A131" s="2">
        <v>117</v>
      </c>
      <c r="B131" s="10">
        <f>$M$1-Tabla13[[#This Row],[FECHA TOMA]]</f>
        <v>6</v>
      </c>
      <c r="C131" s="3">
        <v>45141</v>
      </c>
      <c r="D131" s="4" t="s">
        <v>19</v>
      </c>
      <c r="E131" s="11">
        <v>9844</v>
      </c>
      <c r="F131" s="48" t="s">
        <v>1291</v>
      </c>
      <c r="G131" s="2" t="s">
        <v>20</v>
      </c>
      <c r="H131" s="2" t="s">
        <v>54</v>
      </c>
      <c r="I131" s="2" t="s">
        <v>1282</v>
      </c>
      <c r="J131" s="2">
        <v>2019</v>
      </c>
      <c r="K131" s="2" t="s">
        <v>77</v>
      </c>
      <c r="L131" s="2" t="s">
        <v>29</v>
      </c>
      <c r="M131" s="7">
        <v>30918</v>
      </c>
      <c r="N131" s="2" t="s">
        <v>24</v>
      </c>
      <c r="O131" s="2" t="s">
        <v>25</v>
      </c>
      <c r="P131" s="20">
        <v>309900</v>
      </c>
      <c r="Q131" s="21">
        <v>337500</v>
      </c>
      <c r="R131" s="2" t="s">
        <v>26</v>
      </c>
      <c r="S131" s="2" t="s">
        <v>26</v>
      </c>
      <c r="T131" s="39" t="s">
        <v>1287</v>
      </c>
      <c r="V131" s="67"/>
    </row>
    <row r="132" spans="1:22" hidden="1" x14ac:dyDescent="0.2">
      <c r="A132" s="2">
        <v>118</v>
      </c>
      <c r="B132" s="10">
        <f>$M$1-Tabla13[[#This Row],[FECHA TOMA]]</f>
        <v>6</v>
      </c>
      <c r="C132" s="3">
        <v>45141</v>
      </c>
      <c r="D132" s="4" t="s">
        <v>19</v>
      </c>
      <c r="E132" s="11">
        <v>9845</v>
      </c>
      <c r="F132" s="48" t="s">
        <v>1292</v>
      </c>
      <c r="G132" s="2" t="s">
        <v>438</v>
      </c>
      <c r="H132" s="2" t="s">
        <v>439</v>
      </c>
      <c r="I132" s="2" t="s">
        <v>1283</v>
      </c>
      <c r="J132" s="2">
        <v>2021</v>
      </c>
      <c r="K132" s="2" t="s">
        <v>60</v>
      </c>
      <c r="L132" s="2" t="s">
        <v>29</v>
      </c>
      <c r="M132" s="7">
        <v>28266</v>
      </c>
      <c r="N132" s="2" t="s">
        <v>24</v>
      </c>
      <c r="O132" s="2" t="s">
        <v>25</v>
      </c>
      <c r="P132" s="20">
        <v>239900</v>
      </c>
      <c r="Q132" s="21">
        <v>238900</v>
      </c>
      <c r="R132" s="2" t="s">
        <v>26</v>
      </c>
      <c r="S132" s="2" t="s">
        <v>26</v>
      </c>
      <c r="T132" s="39" t="s">
        <v>1328</v>
      </c>
      <c r="V132" s="67"/>
    </row>
    <row r="133" spans="1:22" ht="25.5" hidden="1" x14ac:dyDescent="0.2">
      <c r="A133" s="2">
        <v>119</v>
      </c>
      <c r="B133" s="10">
        <f>$M$1-Tabla13[[#This Row],[FECHA TOMA]]</f>
        <v>6</v>
      </c>
      <c r="C133" s="3">
        <v>45141</v>
      </c>
      <c r="D133" s="4" t="s">
        <v>19</v>
      </c>
      <c r="E133" s="11">
        <v>9846</v>
      </c>
      <c r="F133" s="48" t="s">
        <v>1293</v>
      </c>
      <c r="G133" s="2" t="s">
        <v>20</v>
      </c>
      <c r="H133" s="2" t="s">
        <v>37</v>
      </c>
      <c r="I133" s="2" t="s">
        <v>1284</v>
      </c>
      <c r="J133" s="2">
        <v>2020</v>
      </c>
      <c r="K133" s="2" t="s">
        <v>946</v>
      </c>
      <c r="L133" s="2" t="s">
        <v>22</v>
      </c>
      <c r="M133" s="7">
        <v>49843</v>
      </c>
      <c r="N133" s="2" t="s">
        <v>24</v>
      </c>
      <c r="O133" s="2" t="s">
        <v>25</v>
      </c>
      <c r="P133" s="20">
        <v>219900</v>
      </c>
      <c r="Q133" s="21">
        <v>235000</v>
      </c>
      <c r="R133" s="2" t="s">
        <v>26</v>
      </c>
      <c r="S133" s="2" t="s">
        <v>26</v>
      </c>
      <c r="T133" s="39" t="s">
        <v>1288</v>
      </c>
      <c r="V133" s="67"/>
    </row>
    <row r="134" spans="1:22" hidden="1" x14ac:dyDescent="0.2">
      <c r="A134" s="2">
        <v>120</v>
      </c>
      <c r="B134" s="10">
        <f>$M$1-Tabla13[[#This Row],[FECHA TOMA]]</f>
        <v>5</v>
      </c>
      <c r="C134" s="3">
        <v>45142</v>
      </c>
      <c r="D134" s="4" t="s">
        <v>206</v>
      </c>
      <c r="E134" s="11">
        <v>9847</v>
      </c>
      <c r="F134" s="48" t="s">
        <v>1297</v>
      </c>
      <c r="G134" s="2" t="s">
        <v>438</v>
      </c>
      <c r="H134" s="2" t="s">
        <v>807</v>
      </c>
      <c r="I134" s="2" t="s">
        <v>1295</v>
      </c>
      <c r="J134" s="2">
        <v>2019</v>
      </c>
      <c r="K134" s="2" t="s">
        <v>1236</v>
      </c>
      <c r="L134" s="2" t="s">
        <v>29</v>
      </c>
      <c r="M134" s="7">
        <v>64520</v>
      </c>
      <c r="N134" s="2" t="s">
        <v>24</v>
      </c>
      <c r="O134" s="2" t="s">
        <v>25</v>
      </c>
      <c r="P134" s="20">
        <v>339900</v>
      </c>
      <c r="Q134" s="21">
        <v>449900</v>
      </c>
      <c r="R134" s="1" t="s">
        <v>26</v>
      </c>
      <c r="S134" s="1" t="s">
        <v>26</v>
      </c>
      <c r="T134" s="39" t="s">
        <v>1301</v>
      </c>
      <c r="V134" s="67"/>
    </row>
    <row r="135" spans="1:22" ht="25.5" hidden="1" x14ac:dyDescent="0.2">
      <c r="A135" s="2">
        <v>121</v>
      </c>
      <c r="B135" s="10">
        <f>$M$1-Tabla13[[#This Row],[FECHA TOMA]]</f>
        <v>5</v>
      </c>
      <c r="C135" s="3">
        <v>45142</v>
      </c>
      <c r="D135" s="4" t="s">
        <v>206</v>
      </c>
      <c r="E135" s="11">
        <v>9848</v>
      </c>
      <c r="F135" s="48" t="s">
        <v>1298</v>
      </c>
      <c r="G135" s="2" t="s">
        <v>20</v>
      </c>
      <c r="H135" s="2" t="s">
        <v>498</v>
      </c>
      <c r="I135" s="2" t="s">
        <v>86</v>
      </c>
      <c r="J135" s="2">
        <v>2020</v>
      </c>
      <c r="K135" s="2" t="s">
        <v>1083</v>
      </c>
      <c r="L135" s="2" t="s">
        <v>29</v>
      </c>
      <c r="M135" s="7">
        <v>91651</v>
      </c>
      <c r="N135" s="2" t="s">
        <v>24</v>
      </c>
      <c r="O135" s="2" t="s">
        <v>25</v>
      </c>
      <c r="P135" s="20">
        <v>652000</v>
      </c>
      <c r="Q135" s="21">
        <v>854100</v>
      </c>
      <c r="R135" s="2" t="s">
        <v>31</v>
      </c>
      <c r="S135" s="2" t="s">
        <v>27</v>
      </c>
      <c r="T135" s="2" t="s">
        <v>55</v>
      </c>
      <c r="V135" s="67"/>
    </row>
    <row r="136" spans="1:22" hidden="1" x14ac:dyDescent="0.2">
      <c r="A136" s="2">
        <v>122</v>
      </c>
      <c r="B136" s="10">
        <f>$M$1-Tabla13[[#This Row],[FECHA TOMA]]</f>
        <v>5</v>
      </c>
      <c r="C136" s="3">
        <v>45142</v>
      </c>
      <c r="D136" s="4" t="s">
        <v>19</v>
      </c>
      <c r="E136" s="11">
        <v>9849</v>
      </c>
      <c r="F136" s="48" t="s">
        <v>1299</v>
      </c>
      <c r="G136" s="2" t="s">
        <v>20</v>
      </c>
      <c r="H136" s="2" t="s">
        <v>54</v>
      </c>
      <c r="I136" s="2" t="s">
        <v>53</v>
      </c>
      <c r="J136" s="2">
        <v>2015</v>
      </c>
      <c r="K136" s="2" t="s">
        <v>36</v>
      </c>
      <c r="L136" s="2" t="s">
        <v>29</v>
      </c>
      <c r="M136" s="7">
        <v>73429</v>
      </c>
      <c r="N136" s="12" t="s">
        <v>1167</v>
      </c>
      <c r="O136" s="2" t="s">
        <v>25</v>
      </c>
      <c r="P136" s="20">
        <v>229900</v>
      </c>
      <c r="Q136" s="21">
        <v>292725</v>
      </c>
      <c r="R136" s="1" t="s">
        <v>26</v>
      </c>
      <c r="S136" s="1" t="s">
        <v>26</v>
      </c>
      <c r="T136" s="2" t="s">
        <v>1302</v>
      </c>
      <c r="V136" s="67"/>
    </row>
    <row r="137" spans="1:22" hidden="1" x14ac:dyDescent="0.2">
      <c r="A137" s="2">
        <v>123</v>
      </c>
      <c r="B137" s="10">
        <f>$M$1-Tabla13[[#This Row],[FECHA TOMA]]</f>
        <v>5</v>
      </c>
      <c r="C137" s="3">
        <v>45142</v>
      </c>
      <c r="D137" s="4" t="s">
        <v>19</v>
      </c>
      <c r="E137" s="11">
        <v>9850</v>
      </c>
      <c r="F137" s="48" t="s">
        <v>1300</v>
      </c>
      <c r="G137" s="2" t="s">
        <v>20</v>
      </c>
      <c r="H137" s="2" t="s">
        <v>50</v>
      </c>
      <c r="I137" s="2" t="s">
        <v>1296</v>
      </c>
      <c r="J137" s="2">
        <v>2021</v>
      </c>
      <c r="K137" s="2" t="s">
        <v>77</v>
      </c>
      <c r="L137" s="2" t="s">
        <v>22</v>
      </c>
      <c r="M137" s="7">
        <v>73964</v>
      </c>
      <c r="N137" s="2" t="s">
        <v>24</v>
      </c>
      <c r="O137" s="2" t="s">
        <v>25</v>
      </c>
      <c r="P137" s="20">
        <v>279900</v>
      </c>
      <c r="Q137" s="21">
        <v>290200</v>
      </c>
      <c r="R137" s="1" t="s">
        <v>26</v>
      </c>
      <c r="S137" s="1" t="s">
        <v>26</v>
      </c>
      <c r="T137" s="2" t="s">
        <v>1303</v>
      </c>
      <c r="V137" s="67"/>
    </row>
    <row r="138" spans="1:22" hidden="1" x14ac:dyDescent="0.2">
      <c r="A138" s="2">
        <v>124</v>
      </c>
      <c r="B138" s="10">
        <f>$M$1-Tabla13[[#This Row],[FECHA TOMA]]</f>
        <v>2</v>
      </c>
      <c r="C138" s="3">
        <v>45145</v>
      </c>
      <c r="D138" s="4" t="s">
        <v>19</v>
      </c>
      <c r="E138" s="11">
        <v>9851</v>
      </c>
      <c r="F138" s="62" t="s">
        <v>1308</v>
      </c>
      <c r="G138" s="2" t="s">
        <v>20</v>
      </c>
      <c r="H138" s="2" t="s">
        <v>54</v>
      </c>
      <c r="I138" s="2" t="s">
        <v>1306</v>
      </c>
      <c r="J138" s="2">
        <v>2018</v>
      </c>
      <c r="K138" s="2" t="s">
        <v>1078</v>
      </c>
      <c r="L138" s="2" t="s">
        <v>29</v>
      </c>
      <c r="M138" s="7">
        <v>45908</v>
      </c>
      <c r="N138" s="2" t="s">
        <v>24</v>
      </c>
      <c r="O138" s="2" t="s">
        <v>25</v>
      </c>
      <c r="P138" s="20">
        <v>309900</v>
      </c>
      <c r="Q138" s="21">
        <v>392300</v>
      </c>
      <c r="R138" s="2" t="s">
        <v>26</v>
      </c>
      <c r="S138" s="2" t="s">
        <v>26</v>
      </c>
      <c r="T138" s="2" t="s">
        <v>1307</v>
      </c>
      <c r="V138" s="67"/>
    </row>
    <row r="139" spans="1:22" ht="25.5" hidden="1" x14ac:dyDescent="0.2">
      <c r="A139" s="2">
        <v>125</v>
      </c>
      <c r="B139" s="10">
        <f>$M$1-Tabla13[[#This Row],[FECHA TOMA]]</f>
        <v>2</v>
      </c>
      <c r="C139" s="3">
        <v>45145</v>
      </c>
      <c r="D139" s="4" t="s">
        <v>19</v>
      </c>
      <c r="E139" s="11">
        <v>9852</v>
      </c>
      <c r="F139" s="62" t="s">
        <v>1309</v>
      </c>
      <c r="G139" s="2" t="s">
        <v>20</v>
      </c>
      <c r="H139" s="2" t="s">
        <v>54</v>
      </c>
      <c r="I139" s="2" t="s">
        <v>95</v>
      </c>
      <c r="J139" s="2">
        <v>2019</v>
      </c>
      <c r="K139" s="2" t="s">
        <v>77</v>
      </c>
      <c r="L139" s="2" t="s">
        <v>29</v>
      </c>
      <c r="M139" s="7">
        <v>45181</v>
      </c>
      <c r="N139" s="2" t="s">
        <v>24</v>
      </c>
      <c r="O139" s="2" t="s">
        <v>25</v>
      </c>
      <c r="P139" s="20">
        <v>339900</v>
      </c>
      <c r="Q139" s="21">
        <v>371900</v>
      </c>
      <c r="R139" s="2" t="s">
        <v>26</v>
      </c>
      <c r="S139" s="2" t="s">
        <v>26</v>
      </c>
      <c r="T139" s="2" t="s">
        <v>314</v>
      </c>
      <c r="V139" s="67"/>
    </row>
    <row r="140" spans="1:22" hidden="1" x14ac:dyDescent="0.2">
      <c r="A140" s="2">
        <v>126</v>
      </c>
      <c r="B140" s="10">
        <f>$M$1-Tabla13[[#This Row],[FECHA TOMA]]</f>
        <v>1</v>
      </c>
      <c r="C140" s="3">
        <v>45146</v>
      </c>
      <c r="D140" s="4" t="s">
        <v>19</v>
      </c>
      <c r="E140" s="11">
        <v>9853</v>
      </c>
      <c r="F140" s="48" t="s">
        <v>1316</v>
      </c>
      <c r="G140" s="2" t="s">
        <v>20</v>
      </c>
      <c r="H140" s="2" t="s">
        <v>1163</v>
      </c>
      <c r="I140" s="2" t="s">
        <v>1312</v>
      </c>
      <c r="J140" s="2">
        <v>2022</v>
      </c>
      <c r="K140" s="2" t="s">
        <v>1314</v>
      </c>
      <c r="L140" s="2" t="s">
        <v>29</v>
      </c>
      <c r="M140" s="7">
        <v>18655</v>
      </c>
      <c r="N140" s="2" t="s">
        <v>24</v>
      </c>
      <c r="O140" s="2" t="s">
        <v>25</v>
      </c>
      <c r="P140" s="20">
        <v>349900</v>
      </c>
      <c r="Q140" s="21">
        <v>407900</v>
      </c>
      <c r="R140" s="2" t="s">
        <v>26</v>
      </c>
      <c r="S140" s="2" t="s">
        <v>26</v>
      </c>
      <c r="T140" s="43" t="s">
        <v>55</v>
      </c>
      <c r="V140" s="67"/>
    </row>
    <row r="141" spans="1:22" hidden="1" x14ac:dyDescent="0.2">
      <c r="A141" s="2">
        <v>127</v>
      </c>
      <c r="B141" s="10">
        <f>$M$1-Tabla13[[#This Row],[FECHA TOMA]]</f>
        <v>1</v>
      </c>
      <c r="C141" s="3">
        <v>45146</v>
      </c>
      <c r="D141" s="4" t="s">
        <v>19</v>
      </c>
      <c r="E141" s="11">
        <v>9854</v>
      </c>
      <c r="F141" s="48" t="s">
        <v>1317</v>
      </c>
      <c r="G141" s="2" t="s">
        <v>20</v>
      </c>
      <c r="H141" s="2" t="s">
        <v>50</v>
      </c>
      <c r="I141" s="2" t="s">
        <v>279</v>
      </c>
      <c r="J141" s="2">
        <v>2021</v>
      </c>
      <c r="K141" s="2" t="s">
        <v>77</v>
      </c>
      <c r="L141" s="2" t="s">
        <v>29</v>
      </c>
      <c r="M141" s="7">
        <v>61077</v>
      </c>
      <c r="N141" s="2" t="s">
        <v>24</v>
      </c>
      <c r="O141" s="2" t="s">
        <v>25</v>
      </c>
      <c r="P141" s="20">
        <v>299900</v>
      </c>
      <c r="Q141" s="21">
        <v>337100</v>
      </c>
      <c r="R141" s="2" t="s">
        <v>26</v>
      </c>
      <c r="S141" s="2" t="s">
        <v>26</v>
      </c>
      <c r="T141" s="43" t="s">
        <v>1329</v>
      </c>
      <c r="V141" s="67"/>
    </row>
    <row r="142" spans="1:22" ht="25.5" hidden="1" x14ac:dyDescent="0.2">
      <c r="A142" s="2">
        <v>128</v>
      </c>
      <c r="B142" s="10">
        <f>$M$1-Tabla13[[#This Row],[FECHA TOMA]]</f>
        <v>1</v>
      </c>
      <c r="C142" s="3">
        <v>45146</v>
      </c>
      <c r="D142" s="4" t="s">
        <v>19</v>
      </c>
      <c r="E142" s="11">
        <v>9855</v>
      </c>
      <c r="F142" s="48" t="s">
        <v>1318</v>
      </c>
      <c r="G142" s="2" t="s">
        <v>20</v>
      </c>
      <c r="H142" s="2" t="s">
        <v>218</v>
      </c>
      <c r="I142" s="2" t="s">
        <v>200</v>
      </c>
      <c r="J142" s="2">
        <v>2019</v>
      </c>
      <c r="K142" s="2" t="s">
        <v>1315</v>
      </c>
      <c r="L142" s="2" t="s">
        <v>22</v>
      </c>
      <c r="M142" s="7">
        <v>113000</v>
      </c>
      <c r="N142" s="2" t="s">
        <v>24</v>
      </c>
      <c r="O142" s="2" t="s">
        <v>25</v>
      </c>
      <c r="P142" s="20">
        <v>174900</v>
      </c>
      <c r="Q142" s="21">
        <v>181100</v>
      </c>
      <c r="R142" s="2" t="s">
        <v>26</v>
      </c>
      <c r="S142" s="2" t="s">
        <v>26</v>
      </c>
      <c r="T142" s="43" t="s">
        <v>314</v>
      </c>
      <c r="V142" s="67"/>
    </row>
    <row r="143" spans="1:22" hidden="1" x14ac:dyDescent="0.2">
      <c r="A143" s="2">
        <v>129</v>
      </c>
      <c r="B143" s="10">
        <f>$M$1-Tabla13[[#This Row],[FECHA TOMA]]</f>
        <v>1</v>
      </c>
      <c r="C143" s="3">
        <v>45146</v>
      </c>
      <c r="D143" s="4" t="s">
        <v>19</v>
      </c>
      <c r="E143" s="11">
        <v>9856</v>
      </c>
      <c r="F143" s="48" t="s">
        <v>1319</v>
      </c>
      <c r="G143" s="2" t="s">
        <v>20</v>
      </c>
      <c r="H143" s="2" t="s">
        <v>54</v>
      </c>
      <c r="I143" s="2" t="s">
        <v>86</v>
      </c>
      <c r="J143" s="2">
        <v>2017</v>
      </c>
      <c r="K143" s="2" t="s">
        <v>36</v>
      </c>
      <c r="L143" s="2" t="s">
        <v>29</v>
      </c>
      <c r="M143" s="7">
        <v>103051</v>
      </c>
      <c r="N143" s="2" t="s">
        <v>24</v>
      </c>
      <c r="O143" s="2" t="s">
        <v>25</v>
      </c>
      <c r="P143" s="20">
        <v>268900</v>
      </c>
      <c r="Q143" s="21">
        <v>312100</v>
      </c>
      <c r="R143" s="2" t="s">
        <v>26</v>
      </c>
      <c r="S143" s="2" t="s">
        <v>26</v>
      </c>
      <c r="T143" s="43" t="s">
        <v>1313</v>
      </c>
      <c r="V143" s="67"/>
    </row>
    <row r="144" spans="1:22" ht="25.5" hidden="1" x14ac:dyDescent="0.2">
      <c r="A144" s="2">
        <v>130</v>
      </c>
      <c r="B144" s="10">
        <f>$M$1-Tabla13[[#This Row],[FECHA TOMA]]</f>
        <v>0</v>
      </c>
      <c r="C144" s="3">
        <v>45147</v>
      </c>
      <c r="D144" s="4" t="s">
        <v>19</v>
      </c>
      <c r="E144" s="11">
        <v>9857</v>
      </c>
      <c r="F144" s="48" t="s">
        <v>1333</v>
      </c>
      <c r="G144" s="2" t="s">
        <v>20</v>
      </c>
      <c r="H144" s="2" t="s">
        <v>37</v>
      </c>
      <c r="I144" s="2" t="s">
        <v>86</v>
      </c>
      <c r="J144" s="2">
        <v>2015</v>
      </c>
      <c r="K144" s="2" t="s">
        <v>436</v>
      </c>
      <c r="L144" s="2" t="s">
        <v>22</v>
      </c>
      <c r="M144" s="7">
        <v>121291</v>
      </c>
      <c r="N144" s="2" t="s">
        <v>24</v>
      </c>
      <c r="O144" s="2" t="s">
        <v>25</v>
      </c>
      <c r="P144" s="20">
        <v>129900</v>
      </c>
      <c r="Q144" s="21">
        <v>160000</v>
      </c>
      <c r="R144" s="2" t="s">
        <v>26</v>
      </c>
      <c r="S144" s="2" t="s">
        <v>26</v>
      </c>
      <c r="T144" s="39" t="s">
        <v>1331</v>
      </c>
      <c r="V144" s="67"/>
    </row>
    <row r="145" spans="1:22" ht="25.5" hidden="1" x14ac:dyDescent="0.2">
      <c r="A145" s="2">
        <v>131</v>
      </c>
      <c r="B145" s="10">
        <f>$M$1-Tabla13[[#This Row],[FECHA TOMA]]</f>
        <v>0</v>
      </c>
      <c r="C145" s="3">
        <v>45147</v>
      </c>
      <c r="D145" s="4" t="s">
        <v>19</v>
      </c>
      <c r="E145" s="11">
        <v>9858</v>
      </c>
      <c r="F145" s="48" t="s">
        <v>1334</v>
      </c>
      <c r="G145" s="2" t="s">
        <v>20</v>
      </c>
      <c r="H145" s="2" t="s">
        <v>1163</v>
      </c>
      <c r="I145" s="2" t="s">
        <v>95</v>
      </c>
      <c r="J145" s="2">
        <v>2022</v>
      </c>
      <c r="K145" s="2" t="s">
        <v>1238</v>
      </c>
      <c r="L145" s="2" t="s">
        <v>29</v>
      </c>
      <c r="M145" s="7">
        <v>32280</v>
      </c>
      <c r="N145" s="2" t="s">
        <v>24</v>
      </c>
      <c r="O145" s="2" t="s">
        <v>25</v>
      </c>
      <c r="P145" s="20">
        <v>364900</v>
      </c>
      <c r="Q145" s="21">
        <v>394900</v>
      </c>
      <c r="R145" s="2" t="s">
        <v>26</v>
      </c>
      <c r="S145" s="2" t="s">
        <v>26</v>
      </c>
      <c r="T145" s="39" t="s">
        <v>1332</v>
      </c>
      <c r="V145" s="67"/>
    </row>
    <row r="146" spans="1:22" hidden="1" x14ac:dyDescent="0.2">
      <c r="A146" s="2">
        <v>132</v>
      </c>
      <c r="B146" s="10">
        <f>$M$1-Tabla13[[#This Row],[FECHA TOMA]]</f>
        <v>33</v>
      </c>
      <c r="C146" s="3">
        <v>45114</v>
      </c>
      <c r="D146" s="4" t="s">
        <v>1154</v>
      </c>
      <c r="E146" s="11" t="s">
        <v>1155</v>
      </c>
      <c r="F146" s="48" t="s">
        <v>1156</v>
      </c>
      <c r="G146" s="2" t="s">
        <v>20</v>
      </c>
      <c r="H146" s="2" t="s">
        <v>63</v>
      </c>
      <c r="I146" s="2" t="s">
        <v>35</v>
      </c>
      <c r="J146" s="2">
        <v>2019</v>
      </c>
      <c r="K146" s="2" t="s">
        <v>30</v>
      </c>
      <c r="L146" s="2" t="s">
        <v>29</v>
      </c>
      <c r="N146" s="2" t="s">
        <v>24</v>
      </c>
      <c r="O146" s="2" t="s">
        <v>25</v>
      </c>
      <c r="P146" s="20">
        <v>850000</v>
      </c>
      <c r="Q146" s="21"/>
      <c r="R146" s="2" t="s">
        <v>26</v>
      </c>
      <c r="S146" s="2" t="s">
        <v>26</v>
      </c>
      <c r="V146" s="67"/>
    </row>
    <row r="147" spans="1:22" ht="38.25" hidden="1" x14ac:dyDescent="0.2">
      <c r="A147" s="2" t="s">
        <v>0</v>
      </c>
      <c r="B147" s="2" t="s">
        <v>1</v>
      </c>
      <c r="C147" s="3" t="s">
        <v>42</v>
      </c>
      <c r="D147" s="4" t="s">
        <v>2</v>
      </c>
      <c r="E147" s="6" t="s">
        <v>3</v>
      </c>
      <c r="F147" s="48" t="s">
        <v>4</v>
      </c>
      <c r="G147" s="2" t="s">
        <v>5</v>
      </c>
      <c r="H147" s="2" t="s">
        <v>6</v>
      </c>
      <c r="I147" s="2" t="s">
        <v>7</v>
      </c>
      <c r="J147" s="2" t="s">
        <v>8</v>
      </c>
      <c r="K147" s="2" t="s">
        <v>9</v>
      </c>
      <c r="L147" s="2" t="s">
        <v>10</v>
      </c>
      <c r="M147" s="7" t="s">
        <v>11</v>
      </c>
      <c r="N147" s="2" t="s">
        <v>12</v>
      </c>
      <c r="O147" s="2" t="s">
        <v>13</v>
      </c>
      <c r="P147" s="20" t="s">
        <v>14</v>
      </c>
      <c r="Q147" s="21" t="s">
        <v>15</v>
      </c>
      <c r="R147" s="2" t="s">
        <v>16</v>
      </c>
      <c r="S147" s="2" t="s">
        <v>17</v>
      </c>
      <c r="T147" s="2" t="s">
        <v>18</v>
      </c>
      <c r="U147" s="2" t="s">
        <v>40</v>
      </c>
      <c r="V147" s="2" t="s">
        <v>43</v>
      </c>
    </row>
    <row r="148" spans="1:22" hidden="1" x14ac:dyDescent="0.2">
      <c r="A148" s="13">
        <v>1</v>
      </c>
      <c r="B148" s="36">
        <f>$M$1-Tabla58[[#This Row],[FECHA TOMA]]</f>
        <v>92</v>
      </c>
      <c r="C148" s="3">
        <v>45055</v>
      </c>
      <c r="D148" s="4" t="s">
        <v>19</v>
      </c>
      <c r="E148" s="11">
        <v>9616</v>
      </c>
      <c r="F148" s="48" t="s">
        <v>449</v>
      </c>
      <c r="G148" s="2" t="s">
        <v>20</v>
      </c>
      <c r="H148" s="2" t="s">
        <v>54</v>
      </c>
      <c r="I148" s="2" t="s">
        <v>35</v>
      </c>
      <c r="J148" s="2">
        <v>2019</v>
      </c>
      <c r="K148" s="2" t="s">
        <v>198</v>
      </c>
      <c r="L148" s="2" t="s">
        <v>22</v>
      </c>
      <c r="M148" s="7">
        <v>56912</v>
      </c>
      <c r="N148" s="2" t="s">
        <v>1168</v>
      </c>
      <c r="O148" s="2" t="s">
        <v>25</v>
      </c>
      <c r="P148" s="20">
        <v>279900</v>
      </c>
      <c r="Q148" s="21">
        <v>245000</v>
      </c>
      <c r="R148" s="2" t="s">
        <v>26</v>
      </c>
      <c r="S148" s="2" t="s">
        <v>26</v>
      </c>
      <c r="T148" s="2" t="s">
        <v>445</v>
      </c>
      <c r="U148" s="10">
        <f>$M$1-Tabla58[[#This Row],[F. FACTURACION]]</f>
        <v>28</v>
      </c>
      <c r="V148" s="3">
        <v>45119</v>
      </c>
    </row>
    <row r="149" spans="1:22" hidden="1" x14ac:dyDescent="0.2">
      <c r="A149" s="13">
        <v>2</v>
      </c>
      <c r="B149" s="36">
        <f>$M$1-Tabla58[[#This Row],[FECHA TOMA]]</f>
        <v>69</v>
      </c>
      <c r="C149" s="3">
        <v>45078</v>
      </c>
      <c r="D149" s="4" t="s">
        <v>1008</v>
      </c>
      <c r="E149" s="11">
        <v>9704</v>
      </c>
      <c r="F149" s="48" t="s">
        <v>1025</v>
      </c>
      <c r="G149" s="2" t="s">
        <v>20</v>
      </c>
      <c r="H149" s="2" t="s">
        <v>34</v>
      </c>
      <c r="I149" s="2" t="s">
        <v>86</v>
      </c>
      <c r="J149" s="2">
        <v>2021</v>
      </c>
      <c r="K149" s="2" t="s">
        <v>134</v>
      </c>
      <c r="L149" s="2" t="s">
        <v>29</v>
      </c>
      <c r="M149" s="7">
        <v>57090</v>
      </c>
      <c r="N149" s="2" t="s">
        <v>423</v>
      </c>
      <c r="O149" s="2" t="s">
        <v>25</v>
      </c>
      <c r="P149" s="20">
        <v>269900</v>
      </c>
      <c r="Q149" s="21">
        <v>247730</v>
      </c>
      <c r="R149" s="2" t="s">
        <v>31</v>
      </c>
      <c r="S149" s="2" t="s">
        <v>31</v>
      </c>
      <c r="T149" s="2" t="s">
        <v>52</v>
      </c>
      <c r="U149" s="10">
        <f>$M$1-Tabla58[[#This Row],[F. FACTURACION]]</f>
        <v>18</v>
      </c>
      <c r="V149" s="3">
        <v>45129</v>
      </c>
    </row>
    <row r="150" spans="1:22" hidden="1" x14ac:dyDescent="0.2">
      <c r="A150" s="13">
        <v>3</v>
      </c>
      <c r="B150" s="36">
        <f>$M$1-Tabla58[[#This Row],[FECHA TOMA]]</f>
        <v>85</v>
      </c>
      <c r="C150" s="3">
        <v>45062</v>
      </c>
      <c r="D150" s="4" t="s">
        <v>1007</v>
      </c>
      <c r="E150" s="11">
        <v>9638</v>
      </c>
      <c r="F150" s="48" t="s">
        <v>982</v>
      </c>
      <c r="G150" s="2" t="s">
        <v>20</v>
      </c>
      <c r="H150" s="2" t="s">
        <v>979</v>
      </c>
      <c r="I150" s="2" t="s">
        <v>51</v>
      </c>
      <c r="J150" s="2">
        <v>2019</v>
      </c>
      <c r="K150" s="2" t="s">
        <v>30</v>
      </c>
      <c r="L150" s="2" t="s">
        <v>22</v>
      </c>
      <c r="N150" s="2" t="s">
        <v>1167</v>
      </c>
      <c r="O150" s="2" t="s">
        <v>25</v>
      </c>
      <c r="P150" s="20">
        <v>179900</v>
      </c>
      <c r="Q150" s="21"/>
      <c r="R150" s="2" t="s">
        <v>26</v>
      </c>
      <c r="S150" s="2" t="s">
        <v>26</v>
      </c>
      <c r="U150" s="10">
        <f>$M$1-Tabla58[[#This Row],[F. FACTURACION]]</f>
        <v>14</v>
      </c>
      <c r="V150" s="3">
        <v>45133</v>
      </c>
    </row>
    <row r="151" spans="1:22" ht="38.25" hidden="1" x14ac:dyDescent="0.2">
      <c r="A151" s="13">
        <v>4</v>
      </c>
      <c r="B151" s="36">
        <f>$M$1-Tabla58[[#This Row],[FECHA TOMA]]</f>
        <v>174</v>
      </c>
      <c r="C151" s="3">
        <v>44973</v>
      </c>
      <c r="D151" s="4" t="s">
        <v>206</v>
      </c>
      <c r="E151" s="11">
        <v>9479</v>
      </c>
      <c r="F151" s="48" t="s">
        <v>223</v>
      </c>
      <c r="G151" s="2" t="s">
        <v>20</v>
      </c>
      <c r="H151" s="2" t="s">
        <v>34</v>
      </c>
      <c r="I151" s="2" t="s">
        <v>35</v>
      </c>
      <c r="J151" s="2">
        <v>2021</v>
      </c>
      <c r="K151" s="2" t="s">
        <v>70</v>
      </c>
      <c r="L151" s="2" t="s">
        <v>22</v>
      </c>
      <c r="M151" s="7">
        <v>35621</v>
      </c>
      <c r="N151" s="2" t="s">
        <v>975</v>
      </c>
      <c r="O151" s="2" t="s">
        <v>25</v>
      </c>
      <c r="P151" s="20">
        <v>281000</v>
      </c>
      <c r="Q151" s="21">
        <v>296900</v>
      </c>
      <c r="R151" s="2" t="s">
        <v>26</v>
      </c>
      <c r="S151" s="2" t="s">
        <v>26</v>
      </c>
      <c r="T151" s="2" t="s">
        <v>55</v>
      </c>
      <c r="U151" s="10" t="s">
        <v>256</v>
      </c>
      <c r="V151" s="3">
        <v>45135</v>
      </c>
    </row>
    <row r="152" spans="1:22" hidden="1" x14ac:dyDescent="0.2">
      <c r="A152" s="13">
        <v>5</v>
      </c>
      <c r="B152" s="36">
        <f>$M$1-Tabla58[[#This Row],[FECHA TOMA]]</f>
        <v>77</v>
      </c>
      <c r="C152" s="3">
        <v>45070</v>
      </c>
      <c r="D152" s="4" t="s">
        <v>19</v>
      </c>
      <c r="E152" s="11">
        <v>9678</v>
      </c>
      <c r="F152" s="48" t="s">
        <v>1005</v>
      </c>
      <c r="G152" s="2" t="s">
        <v>32</v>
      </c>
      <c r="H152" s="2" t="s">
        <v>65</v>
      </c>
      <c r="I152" s="2" t="s">
        <v>574</v>
      </c>
      <c r="J152" s="2">
        <v>2016</v>
      </c>
      <c r="K152" s="2" t="s">
        <v>30</v>
      </c>
      <c r="L152" s="2" t="s">
        <v>29</v>
      </c>
      <c r="M152" s="7">
        <v>71542</v>
      </c>
      <c r="N152" s="2" t="s">
        <v>1208</v>
      </c>
      <c r="O152" s="2" t="s">
        <v>25</v>
      </c>
      <c r="P152" s="20">
        <v>299900</v>
      </c>
      <c r="Q152" s="21">
        <v>403500</v>
      </c>
      <c r="R152" s="2" t="s">
        <v>26</v>
      </c>
      <c r="S152" s="2" t="s">
        <v>26</v>
      </c>
      <c r="T152" s="2" t="s">
        <v>1002</v>
      </c>
      <c r="U152" s="10">
        <f>$M$1-Tabla58[[#This Row],[F. FACTURACION]]</f>
        <v>11</v>
      </c>
      <c r="V152" s="3">
        <v>45136</v>
      </c>
    </row>
    <row r="153" spans="1:22" hidden="1" x14ac:dyDescent="0.2">
      <c r="A153" s="13">
        <v>6</v>
      </c>
      <c r="B153" s="36">
        <f>$M$1-Tabla58[[#This Row],[FECHA TOMA]]</f>
        <v>21</v>
      </c>
      <c r="C153" s="3">
        <v>45126</v>
      </c>
      <c r="D153" s="4" t="s">
        <v>19</v>
      </c>
      <c r="E153" s="11">
        <v>9817</v>
      </c>
      <c r="F153" s="48" t="s">
        <v>1207</v>
      </c>
      <c r="G153" s="2" t="s">
        <v>20</v>
      </c>
      <c r="H153" s="2" t="s">
        <v>21</v>
      </c>
      <c r="I153" s="2" t="s">
        <v>1203</v>
      </c>
      <c r="J153" s="2">
        <v>2017</v>
      </c>
      <c r="K153" s="2" t="s">
        <v>67</v>
      </c>
      <c r="L153" s="2" t="s">
        <v>29</v>
      </c>
      <c r="M153" s="7">
        <v>86623</v>
      </c>
      <c r="N153" s="2" t="s">
        <v>975</v>
      </c>
      <c r="O153" s="2" t="s">
        <v>25</v>
      </c>
      <c r="P153" s="20">
        <v>178900</v>
      </c>
      <c r="Q153" s="21">
        <v>236800</v>
      </c>
      <c r="R153" s="2" t="s">
        <v>26</v>
      </c>
      <c r="S153" s="2" t="s">
        <v>31</v>
      </c>
      <c r="T153" s="2" t="s">
        <v>1204</v>
      </c>
      <c r="U153" s="10">
        <f>$M$1-Tabla58[[#This Row],[F. FACTURACION]]</f>
        <v>11</v>
      </c>
      <c r="V153" s="3">
        <v>45136</v>
      </c>
    </row>
    <row r="154" spans="1:22" hidden="1" x14ac:dyDescent="0.2">
      <c r="A154" s="13">
        <v>7</v>
      </c>
      <c r="B154" s="36">
        <f>$M$1-Tabla58[[#This Row],[FECHA TOMA]]</f>
        <v>78</v>
      </c>
      <c r="C154" s="3">
        <v>45069</v>
      </c>
      <c r="D154" s="4" t="s">
        <v>1008</v>
      </c>
      <c r="E154" s="11">
        <v>9668</v>
      </c>
      <c r="F154" s="48" t="s">
        <v>999</v>
      </c>
      <c r="G154" s="2" t="s">
        <v>20</v>
      </c>
      <c r="H154" s="2" t="s">
        <v>34</v>
      </c>
      <c r="I154" s="2" t="s">
        <v>200</v>
      </c>
      <c r="J154" s="2">
        <v>2021</v>
      </c>
      <c r="K154" s="2" t="s">
        <v>30</v>
      </c>
      <c r="L154" s="2" t="s">
        <v>29</v>
      </c>
      <c r="M154" s="7">
        <v>61955</v>
      </c>
      <c r="N154" s="2" t="s">
        <v>423</v>
      </c>
      <c r="O154" s="2" t="s">
        <v>25</v>
      </c>
      <c r="P154" s="20">
        <v>269900</v>
      </c>
      <c r="Q154" s="21">
        <v>239980</v>
      </c>
      <c r="R154" s="2" t="s">
        <v>31</v>
      </c>
      <c r="S154" s="2" t="s">
        <v>31</v>
      </c>
      <c r="T154" s="2" t="s">
        <v>52</v>
      </c>
      <c r="U154" s="10">
        <f>$M$1-Tabla58[[#This Row],[F. FACTURACION]]</f>
        <v>9</v>
      </c>
      <c r="V154" s="3">
        <v>45138</v>
      </c>
    </row>
    <row r="155" spans="1:22" hidden="1" x14ac:dyDescent="0.2">
      <c r="A155" s="13">
        <v>8</v>
      </c>
      <c r="B155" s="36">
        <f>$M$1-Tabla58[[#This Row],[FECHA TOMA]]</f>
        <v>15</v>
      </c>
      <c r="C155" s="3">
        <v>45132</v>
      </c>
      <c r="D155" s="4" t="s">
        <v>19</v>
      </c>
      <c r="E155" s="11">
        <v>9831</v>
      </c>
      <c r="F155" s="48" t="s">
        <v>1252</v>
      </c>
      <c r="G155" s="2" t="s">
        <v>20</v>
      </c>
      <c r="H155" s="2" t="s">
        <v>37</v>
      </c>
      <c r="I155" s="2" t="s">
        <v>1246</v>
      </c>
      <c r="J155" s="2">
        <v>2017</v>
      </c>
      <c r="K155" s="2" t="s">
        <v>36</v>
      </c>
      <c r="L155" s="2" t="s">
        <v>29</v>
      </c>
      <c r="M155" s="7">
        <v>20076</v>
      </c>
      <c r="N155" s="2" t="s">
        <v>423</v>
      </c>
      <c r="O155" s="2" t="s">
        <v>25</v>
      </c>
      <c r="P155" s="20">
        <v>174900</v>
      </c>
      <c r="Q155" s="21">
        <v>218600</v>
      </c>
      <c r="R155" s="2" t="s">
        <v>26</v>
      </c>
      <c r="S155" s="2" t="s">
        <v>26</v>
      </c>
      <c r="T155" s="2" t="s">
        <v>1249</v>
      </c>
      <c r="U155" s="10">
        <f>$M$1-Tabla58[[#This Row],[F. FACTURACION]]</f>
        <v>9</v>
      </c>
      <c r="V155" s="3">
        <v>45138</v>
      </c>
    </row>
    <row r="156" spans="1:22" hidden="1" x14ac:dyDescent="0.2">
      <c r="A156" s="13">
        <v>9</v>
      </c>
      <c r="B156" s="36">
        <f>$M$1-Tabla58[[#This Row],[FECHA TOMA]]</f>
        <v>12</v>
      </c>
      <c r="C156" s="55">
        <v>45135</v>
      </c>
      <c r="D156" s="56" t="s">
        <v>19</v>
      </c>
      <c r="E156" s="57">
        <v>9840</v>
      </c>
      <c r="F156" s="58" t="s">
        <v>1275</v>
      </c>
      <c r="G156" s="59" t="s">
        <v>20</v>
      </c>
      <c r="H156" s="59" t="s">
        <v>218</v>
      </c>
      <c r="I156" s="59" t="s">
        <v>200</v>
      </c>
      <c r="J156" s="59">
        <v>2018</v>
      </c>
      <c r="K156" s="59" t="s">
        <v>1093</v>
      </c>
      <c r="L156" s="59" t="s">
        <v>22</v>
      </c>
      <c r="M156" s="60">
        <v>48248</v>
      </c>
      <c r="N156" s="59" t="s">
        <v>1208</v>
      </c>
      <c r="O156" s="59" t="s">
        <v>25</v>
      </c>
      <c r="P156" s="50">
        <v>168900</v>
      </c>
      <c r="Q156" s="51">
        <v>160900</v>
      </c>
      <c r="R156" s="59" t="s">
        <v>26</v>
      </c>
      <c r="S156" s="59" t="s">
        <v>26</v>
      </c>
      <c r="T156" s="59" t="s">
        <v>1272</v>
      </c>
      <c r="U156" s="61">
        <f>$M$1-Tabla58[[#This Row],[F. FACTURACION]]</f>
        <v>9</v>
      </c>
      <c r="V156" s="3">
        <v>45138</v>
      </c>
    </row>
    <row r="157" spans="1:22" ht="25.5" hidden="1" x14ac:dyDescent="0.2">
      <c r="A157" s="13">
        <v>10</v>
      </c>
      <c r="B157" s="36">
        <f>$M$1-Tabla58[[#This Row],[FECHA TOMA]]</f>
        <v>69</v>
      </c>
      <c r="C157" s="3">
        <v>45078</v>
      </c>
      <c r="D157" s="4" t="s">
        <v>1008</v>
      </c>
      <c r="E157" s="11">
        <v>9706</v>
      </c>
      <c r="F157" s="48" t="s">
        <v>1026</v>
      </c>
      <c r="G157" s="2" t="s">
        <v>45</v>
      </c>
      <c r="H157" s="2" t="s">
        <v>1011</v>
      </c>
      <c r="I157" s="2" t="s">
        <v>993</v>
      </c>
      <c r="J157" s="2">
        <v>2021</v>
      </c>
      <c r="K157" s="2" t="s">
        <v>1022</v>
      </c>
      <c r="L157" s="2" t="s">
        <v>29</v>
      </c>
      <c r="M157" s="7">
        <v>62011</v>
      </c>
      <c r="N157" s="2" t="s">
        <v>1128</v>
      </c>
      <c r="O157" s="2" t="s">
        <v>25</v>
      </c>
      <c r="P157" s="20">
        <v>399900</v>
      </c>
      <c r="Q157" s="21">
        <v>397492</v>
      </c>
      <c r="R157" s="2" t="s">
        <v>31</v>
      </c>
      <c r="S157" s="2" t="s">
        <v>31</v>
      </c>
      <c r="T157" s="2" t="s">
        <v>1261</v>
      </c>
      <c r="U157" s="10">
        <f>$M$1-Tabla58[[#This Row],[F. FACTURACION]]</f>
        <v>9</v>
      </c>
      <c r="V157" s="3">
        <v>45138</v>
      </c>
    </row>
    <row r="158" spans="1:22" hidden="1" x14ac:dyDescent="0.2">
      <c r="A158" s="13">
        <v>11</v>
      </c>
      <c r="B158" s="36">
        <f>$M$1-Tabla58[[#This Row],[FECHA TOMA]]</f>
        <v>78</v>
      </c>
      <c r="C158" s="3">
        <v>45069</v>
      </c>
      <c r="D158" s="4" t="s">
        <v>1008</v>
      </c>
      <c r="E158" s="11">
        <v>9667</v>
      </c>
      <c r="F158" s="48" t="s">
        <v>998</v>
      </c>
      <c r="G158" s="2" t="s">
        <v>20</v>
      </c>
      <c r="H158" s="2" t="s">
        <v>34</v>
      </c>
      <c r="I158" s="2" t="s">
        <v>200</v>
      </c>
      <c r="J158" s="2">
        <v>2021</v>
      </c>
      <c r="K158" s="2" t="s">
        <v>70</v>
      </c>
      <c r="L158" s="2" t="s">
        <v>29</v>
      </c>
      <c r="M158" s="7">
        <v>79465</v>
      </c>
      <c r="N158" s="2" t="s">
        <v>1232</v>
      </c>
      <c r="O158" s="2" t="s">
        <v>25</v>
      </c>
      <c r="P158" s="20">
        <v>269900</v>
      </c>
      <c r="Q158" s="21">
        <v>239980</v>
      </c>
      <c r="R158" s="2" t="s">
        <v>31</v>
      </c>
      <c r="S158" s="2" t="s">
        <v>31</v>
      </c>
      <c r="T158" s="2" t="s">
        <v>1076</v>
      </c>
      <c r="U158" s="10">
        <f>$M$1-Tabla58[[#This Row],[F. FACTURACION]]</f>
        <v>9</v>
      </c>
      <c r="V158" s="3">
        <v>45138</v>
      </c>
    </row>
    <row r="159" spans="1:22" hidden="1" x14ac:dyDescent="0.2">
      <c r="B159" s="10"/>
      <c r="P159" s="20"/>
      <c r="Q159" s="21"/>
      <c r="R159" s="2" t="s">
        <v>26</v>
      </c>
      <c r="S159" s="2" t="s">
        <v>31</v>
      </c>
      <c r="T159" s="2" t="s">
        <v>347</v>
      </c>
      <c r="U159" s="10">
        <f>$M$1-Tabla58[[#This Row],[F. FACTURACION]]</f>
        <v>7</v>
      </c>
      <c r="V159" s="3">
        <v>45140</v>
      </c>
    </row>
    <row r="160" spans="1:22" ht="25.5" hidden="1" x14ac:dyDescent="0.2">
      <c r="A160" s="13">
        <v>13</v>
      </c>
      <c r="B160" s="36">
        <f>$M$1-Tabla58[[#This Row],[FECHA TOMA]]</f>
        <v>13</v>
      </c>
      <c r="C160" s="3">
        <v>45134</v>
      </c>
      <c r="D160" s="4" t="s">
        <v>19</v>
      </c>
      <c r="E160" s="11">
        <v>9837</v>
      </c>
      <c r="F160" s="48" t="s">
        <v>1270</v>
      </c>
      <c r="G160" s="2" t="s">
        <v>32</v>
      </c>
      <c r="H160" s="2" t="s">
        <v>563</v>
      </c>
      <c r="I160" s="2" t="s">
        <v>829</v>
      </c>
      <c r="J160" s="2">
        <v>2016</v>
      </c>
      <c r="K160" s="2" t="s">
        <v>601</v>
      </c>
      <c r="L160" s="2" t="s">
        <v>22</v>
      </c>
      <c r="M160" s="7">
        <v>89804</v>
      </c>
      <c r="N160" s="2" t="s">
        <v>1294</v>
      </c>
      <c r="O160" s="2" t="s">
        <v>25</v>
      </c>
      <c r="P160" s="20">
        <v>179900</v>
      </c>
      <c r="Q160" s="21">
        <v>187400</v>
      </c>
      <c r="R160" s="2" t="s">
        <v>26</v>
      </c>
      <c r="S160" s="2" t="s">
        <v>26</v>
      </c>
      <c r="T160" s="2" t="s">
        <v>1267</v>
      </c>
      <c r="U160" s="10">
        <f>$M$1-Tabla58[[#This Row],[F. FACTURACION]]</f>
        <v>5</v>
      </c>
      <c r="V160" s="3">
        <v>45142</v>
      </c>
    </row>
    <row r="161" spans="1:22" hidden="1" x14ac:dyDescent="0.2">
      <c r="B161" s="10"/>
      <c r="P161" s="20"/>
      <c r="Q161" s="21"/>
      <c r="R161" s="21"/>
      <c r="U161" s="10"/>
      <c r="V161" s="3"/>
    </row>
    <row r="162" spans="1:22" hidden="1" x14ac:dyDescent="0.2">
      <c r="A162" s="13">
        <v>15</v>
      </c>
      <c r="B162" s="36">
        <f>$M$1-Tabla58[[#This Row],[FECHA TOMA]]</f>
        <v>14</v>
      </c>
      <c r="C162" s="3">
        <v>45133</v>
      </c>
      <c r="D162" s="4" t="s">
        <v>19</v>
      </c>
      <c r="E162" s="11">
        <v>9833</v>
      </c>
      <c r="F162" s="48" t="s">
        <v>1258</v>
      </c>
      <c r="G162" s="2" t="s">
        <v>20</v>
      </c>
      <c r="H162" s="2" t="s">
        <v>37</v>
      </c>
      <c r="I162" s="2" t="s">
        <v>204</v>
      </c>
      <c r="J162" s="2">
        <v>2018</v>
      </c>
      <c r="K162" s="2" t="s">
        <v>951</v>
      </c>
      <c r="L162" s="2" t="s">
        <v>22</v>
      </c>
      <c r="M162" s="7">
        <v>65911</v>
      </c>
      <c r="N162" s="2" t="s">
        <v>975</v>
      </c>
      <c r="O162" s="2" t="s">
        <v>25</v>
      </c>
      <c r="P162" s="20">
        <v>189900</v>
      </c>
      <c r="Q162" s="21">
        <v>216700</v>
      </c>
      <c r="R162" s="2" t="s">
        <v>31</v>
      </c>
      <c r="S162" s="2" t="s">
        <v>26</v>
      </c>
      <c r="T162" s="2" t="s">
        <v>1255</v>
      </c>
      <c r="U162" s="10">
        <f>$M$1-Tabla58[[#This Row],[F. FACTURACION]]</f>
        <v>2</v>
      </c>
      <c r="V162" s="3">
        <v>45145</v>
      </c>
    </row>
    <row r="163" spans="1:22" hidden="1" x14ac:dyDescent="0.2">
      <c r="A163" s="13">
        <v>16</v>
      </c>
      <c r="B163" s="36">
        <f>$M$1-Tabla58[[#This Row],[FECHA TOMA]]</f>
        <v>28</v>
      </c>
      <c r="C163" s="3">
        <v>45119</v>
      </c>
      <c r="D163" s="4" t="s">
        <v>19</v>
      </c>
      <c r="E163" s="11">
        <v>9802</v>
      </c>
      <c r="F163" s="48" t="s">
        <v>1174</v>
      </c>
      <c r="G163" s="2" t="s">
        <v>20</v>
      </c>
      <c r="H163" s="2" t="s">
        <v>979</v>
      </c>
      <c r="I163" s="2" t="s">
        <v>1169</v>
      </c>
      <c r="J163" s="2">
        <v>2019</v>
      </c>
      <c r="K163" s="2" t="s">
        <v>36</v>
      </c>
      <c r="L163" s="2" t="s">
        <v>22</v>
      </c>
      <c r="M163" s="7">
        <v>78264</v>
      </c>
      <c r="N163" s="2" t="s">
        <v>1228</v>
      </c>
      <c r="O163" s="2" t="s">
        <v>1280</v>
      </c>
      <c r="P163" s="20">
        <v>199900</v>
      </c>
      <c r="Q163" s="21">
        <v>216300</v>
      </c>
      <c r="R163" s="2" t="s">
        <v>26</v>
      </c>
      <c r="S163" s="2" t="s">
        <v>26</v>
      </c>
      <c r="T163" s="63" t="s">
        <v>1170</v>
      </c>
      <c r="U163" s="10">
        <f>$M$1-Tabla58[[#This Row],[F. FACTURACION]]</f>
        <v>2</v>
      </c>
      <c r="V163" s="3">
        <v>45145</v>
      </c>
    </row>
    <row r="164" spans="1:22" ht="25.5" hidden="1" x14ac:dyDescent="0.2">
      <c r="A164" s="13">
        <v>17</v>
      </c>
      <c r="B164" s="36">
        <f>$M$1-Tabla58[[#This Row],[FECHA TOMA]]</f>
        <v>34</v>
      </c>
      <c r="C164" s="3">
        <v>45113</v>
      </c>
      <c r="D164" s="4" t="s">
        <v>1007</v>
      </c>
      <c r="E164" s="11">
        <v>9782</v>
      </c>
      <c r="F164" s="48" t="s">
        <v>1145</v>
      </c>
      <c r="G164" s="2" t="s">
        <v>20</v>
      </c>
      <c r="H164" s="2" t="s">
        <v>979</v>
      </c>
      <c r="I164" s="2" t="s">
        <v>1134</v>
      </c>
      <c r="J164" s="2">
        <v>2019</v>
      </c>
      <c r="K164" s="2" t="s">
        <v>192</v>
      </c>
      <c r="L164" s="2" t="s">
        <v>22</v>
      </c>
      <c r="N164" s="2" t="s">
        <v>1311</v>
      </c>
      <c r="O164" s="2" t="s">
        <v>23</v>
      </c>
      <c r="P164" s="20">
        <v>179900</v>
      </c>
      <c r="Q164" s="21">
        <v>148870</v>
      </c>
      <c r="R164" s="2" t="s">
        <v>26</v>
      </c>
      <c r="S164" s="2" t="s">
        <v>26</v>
      </c>
      <c r="T164" s="2" t="s">
        <v>1044</v>
      </c>
      <c r="U164" s="10">
        <f>$M$1-Tabla58[[#This Row],[F. FACTURACION]]</f>
        <v>1</v>
      </c>
      <c r="V164" s="3">
        <v>45146</v>
      </c>
    </row>
    <row r="165" spans="1:22" hidden="1" x14ac:dyDescent="0.2">
      <c r="B165" s="10"/>
      <c r="P165" s="20"/>
      <c r="Q165" s="21"/>
      <c r="R165" s="21"/>
      <c r="U165" s="10"/>
      <c r="V165" s="3"/>
    </row>
    <row r="166" spans="1:22" hidden="1" x14ac:dyDescent="0.2">
      <c r="A166" s="13">
        <v>19</v>
      </c>
      <c r="B166" s="36">
        <f>$M$1-Tabla58[[#This Row],[FECHA TOMA]]</f>
        <v>44</v>
      </c>
      <c r="C166" s="3">
        <v>45103</v>
      </c>
      <c r="D166" s="4" t="s">
        <v>19</v>
      </c>
      <c r="E166" s="11">
        <v>9749</v>
      </c>
      <c r="F166" s="48" t="s">
        <v>1090</v>
      </c>
      <c r="G166" s="2" t="s">
        <v>20</v>
      </c>
      <c r="H166" s="2" t="s">
        <v>54</v>
      </c>
      <c r="I166" s="2" t="s">
        <v>1088</v>
      </c>
      <c r="J166" s="2">
        <v>2019</v>
      </c>
      <c r="K166" s="2" t="s">
        <v>77</v>
      </c>
      <c r="L166" s="2" t="s">
        <v>22</v>
      </c>
      <c r="M166" s="7">
        <v>64434</v>
      </c>
      <c r="N166" s="2" t="s">
        <v>1167</v>
      </c>
      <c r="O166" s="2" t="s">
        <v>23</v>
      </c>
      <c r="P166" s="20">
        <v>299900</v>
      </c>
      <c r="Q166" s="21">
        <v>294000</v>
      </c>
      <c r="R166" s="2" t="s">
        <v>31</v>
      </c>
      <c r="S166" s="2" t="s">
        <v>31</v>
      </c>
      <c r="T166" s="2" t="s">
        <v>1089</v>
      </c>
      <c r="U166" s="10">
        <f>$M$1-Tabla58[[#This Row],[F. FACTURACION]]</f>
        <v>1</v>
      </c>
      <c r="V166" s="3">
        <v>45146</v>
      </c>
    </row>
    <row r="167" spans="1:22" hidden="1" x14ac:dyDescent="0.2">
      <c r="B167" s="10"/>
      <c r="P167" s="20"/>
      <c r="Q167" s="21"/>
      <c r="R167" s="21"/>
      <c r="U167" s="10"/>
      <c r="V167" s="3"/>
    </row>
    <row r="168" spans="1:22" hidden="1" x14ac:dyDescent="0.2">
      <c r="B168" s="10"/>
      <c r="P168" s="20"/>
      <c r="Q168" s="21"/>
      <c r="R168" s="21"/>
      <c r="U168" s="10"/>
      <c r="V168" s="3"/>
    </row>
    <row r="169" spans="1:22" hidden="1" x14ac:dyDescent="0.2">
      <c r="P169" s="20"/>
      <c r="Q169" s="84"/>
    </row>
    <row r="170" spans="1:22" hidden="1" x14ac:dyDescent="0.2">
      <c r="P170" s="20"/>
      <c r="Q170" s="84"/>
    </row>
    <row r="171" spans="1:22" hidden="1" x14ac:dyDescent="0.2">
      <c r="P171" s="20"/>
      <c r="Q171" s="84"/>
    </row>
    <row r="172" spans="1:22" hidden="1" x14ac:dyDescent="0.2">
      <c r="P172" s="20"/>
      <c r="Q172" s="84"/>
    </row>
    <row r="173" spans="1:22" hidden="1" x14ac:dyDescent="0.2">
      <c r="P173" s="20"/>
      <c r="Q173" s="84"/>
    </row>
    <row r="174" spans="1:22" hidden="1" x14ac:dyDescent="0.2">
      <c r="P174" s="20"/>
      <c r="Q174" s="84"/>
    </row>
    <row r="175" spans="1:22" hidden="1" x14ac:dyDescent="0.2">
      <c r="P175" s="20"/>
      <c r="Q175" s="84"/>
    </row>
    <row r="176" spans="1:22" hidden="1" x14ac:dyDescent="0.2">
      <c r="P176" s="20"/>
      <c r="Q176" s="84"/>
    </row>
    <row r="177" spans="3:17" hidden="1" x14ac:dyDescent="0.2">
      <c r="P177" s="20"/>
      <c r="Q177" s="84"/>
    </row>
    <row r="178" spans="3:17" hidden="1" x14ac:dyDescent="0.2">
      <c r="P178" s="20"/>
      <c r="Q178" s="84"/>
    </row>
    <row r="179" spans="3:17" hidden="1" x14ac:dyDescent="0.2">
      <c r="P179" s="20"/>
      <c r="Q179" s="84"/>
    </row>
    <row r="180" spans="3:17" x14ac:dyDescent="0.2">
      <c r="P180" s="20"/>
      <c r="Q180" s="84"/>
    </row>
    <row r="181" spans="3:17" x14ac:dyDescent="0.2">
      <c r="P181" s="20"/>
      <c r="Q181" s="84"/>
    </row>
    <row r="182" spans="3:17" x14ac:dyDescent="0.2">
      <c r="P182" s="20"/>
      <c r="Q182" s="84"/>
    </row>
    <row r="183" spans="3:17" x14ac:dyDescent="0.2">
      <c r="P183" s="20"/>
      <c r="Q183" s="84"/>
    </row>
    <row r="184" spans="3:17" x14ac:dyDescent="0.2">
      <c r="P184" s="20"/>
      <c r="Q184" s="84"/>
    </row>
    <row r="185" spans="3:17" x14ac:dyDescent="0.2">
      <c r="C185" s="89" t="s">
        <v>1343</v>
      </c>
      <c r="D185" s="89"/>
      <c r="F185" s="71"/>
      <c r="G185" s="12"/>
      <c r="H185" s="89" t="s">
        <v>1343</v>
      </c>
      <c r="I185" s="89"/>
      <c r="J185" s="89"/>
      <c r="P185" s="20"/>
      <c r="Q185" s="84"/>
    </row>
    <row r="186" spans="3:17" x14ac:dyDescent="0.2">
      <c r="C186" s="89" t="s">
        <v>1344</v>
      </c>
      <c r="D186" s="89"/>
      <c r="F186" s="71"/>
      <c r="G186" s="12"/>
      <c r="H186" s="89" t="s">
        <v>1345</v>
      </c>
      <c r="I186" s="89"/>
      <c r="J186" s="89"/>
      <c r="P186" s="20"/>
      <c r="Q186" s="84"/>
    </row>
    <row r="187" spans="3:17" x14ac:dyDescent="0.2">
      <c r="C187" s="72"/>
      <c r="D187" s="73"/>
      <c r="F187" s="71"/>
      <c r="G187" s="12"/>
      <c r="H187" s="12"/>
      <c r="I187" s="12"/>
      <c r="J187" s="12"/>
    </row>
  </sheetData>
  <mergeCells count="6">
    <mergeCell ref="M1:O1"/>
    <mergeCell ref="B2:Q2"/>
    <mergeCell ref="C185:D185"/>
    <mergeCell ref="C186:D186"/>
    <mergeCell ref="H185:J185"/>
    <mergeCell ref="H186:J186"/>
  </mergeCells>
  <phoneticPr fontId="5" type="noConversion"/>
  <conditionalFormatting sqref="F151">
    <cfRule type="expression" dxfId="98" priority="28">
      <formula>#REF!="CENTRO"</formula>
    </cfRule>
    <cfRule type="expression" dxfId="97" priority="29">
      <formula>#REF!="SAN ANTONIO"</formula>
    </cfRule>
    <cfRule type="expression" dxfId="96" priority="30">
      <formula>#REF!="DELTA"</formula>
    </cfRule>
    <cfRule type="expression" dxfId="95" priority="31">
      <formula>#REF!="VIADUCTO"</formula>
    </cfRule>
    <cfRule type="expression" dxfId="94" priority="32">
      <formula>#REF!="PATRIOTISMO"</formula>
    </cfRule>
    <cfRule type="expression" dxfId="93" priority="33">
      <formula>#REF!="IMPULSO"</formula>
    </cfRule>
    <cfRule type="expression" dxfId="92" priority="34">
      <formula>#REF!="EN TRANSITO"</formula>
    </cfRule>
    <cfRule type="expression" dxfId="91" priority="35">
      <formula>#REF!="CANCELADO"</formula>
    </cfRule>
    <cfRule type="expression" dxfId="90" priority="36">
      <formula>#REF!="VENDIDO"</formula>
    </cfRule>
  </conditionalFormatting>
  <conditionalFormatting sqref="K151">
    <cfRule type="expression" dxfId="89" priority="19">
      <formula>#REF!="CENTRO"</formula>
    </cfRule>
    <cfRule type="expression" dxfId="88" priority="20">
      <formula>#REF!="SAN ANTONIO"</formula>
    </cfRule>
    <cfRule type="expression" dxfId="87" priority="21">
      <formula>#REF!="DELTA"</formula>
    </cfRule>
    <cfRule type="expression" dxfId="86" priority="22">
      <formula>#REF!="VIADUCTO"</formula>
    </cfRule>
    <cfRule type="expression" dxfId="85" priority="23">
      <formula>#REF!="PATRIOTISMO"</formula>
    </cfRule>
    <cfRule type="expression" dxfId="84" priority="24">
      <formula>#REF!="IMPULSO"</formula>
    </cfRule>
    <cfRule type="expression" dxfId="83" priority="25">
      <formula>#REF!="EN TRANSITO"</formula>
    </cfRule>
    <cfRule type="expression" dxfId="82" priority="26">
      <formula>#REF!="CANCELADO"</formula>
    </cfRule>
    <cfRule type="expression" dxfId="81" priority="27">
      <formula>#REF!="VENDIDO"</formula>
    </cfRule>
  </conditionalFormatting>
  <conditionalFormatting sqref="O36:O39 T39">
    <cfRule type="expression" dxfId="80" priority="46">
      <formula>$AE36="CENTRO"</formula>
    </cfRule>
    <cfRule type="expression" dxfId="79" priority="47">
      <formula>$AE36="SAN ANTONIO"</formula>
    </cfRule>
    <cfRule type="expression" dxfId="78" priority="48">
      <formula>$AE36="DELTA"</formula>
    </cfRule>
    <cfRule type="expression" dxfId="77" priority="49">
      <formula>$AE36="VIADUCTO"</formula>
    </cfRule>
    <cfRule type="expression" dxfId="76" priority="50">
      <formula>$AE36="PATRIOTISMO"</formula>
    </cfRule>
    <cfRule type="expression" dxfId="75" priority="51">
      <formula>$AE36="IMPULSO"</formula>
    </cfRule>
    <cfRule type="expression" dxfId="74" priority="52">
      <formula>$AE36="EN TRANSITO"</formula>
    </cfRule>
    <cfRule type="expression" dxfId="73" priority="53">
      <formula>$AE36="CANCELADO"</formula>
    </cfRule>
    <cfRule type="expression" dxfId="72" priority="54">
      <formula>$AE36="VENDIDO"</formula>
    </cfRule>
  </conditionalFormatting>
  <conditionalFormatting sqref="T75:T76">
    <cfRule type="expression" dxfId="71" priority="64">
      <formula>$AE75="CENTRO"</formula>
    </cfRule>
    <cfRule type="expression" dxfId="70" priority="65">
      <formula>$AE75="SAN ANTONIO"</formula>
    </cfRule>
    <cfRule type="expression" dxfId="69" priority="66">
      <formula>$AE75="DELTA"</formula>
    </cfRule>
    <cfRule type="expression" dxfId="68" priority="67">
      <formula>$AE75="VIADUCTO"</formula>
    </cfRule>
    <cfRule type="expression" dxfId="67" priority="68">
      <formula>$AE75="PATRIOTISMO"</formula>
    </cfRule>
    <cfRule type="expression" dxfId="66" priority="69">
      <formula>$AE75="IMPULSO"</formula>
    </cfRule>
    <cfRule type="expression" dxfId="65" priority="70">
      <formula>$AE75="EN TRANSITO"</formula>
    </cfRule>
    <cfRule type="expression" dxfId="64" priority="71">
      <formula>$AE75="CANCELADO"</formula>
    </cfRule>
    <cfRule type="expression" dxfId="63" priority="72">
      <formula>$AE75="VENDIDO"</formula>
    </cfRule>
  </conditionalFormatting>
  <conditionalFormatting sqref="T86">
    <cfRule type="expression" dxfId="62" priority="1429">
      <formula>#REF!="CENTRO"</formula>
    </cfRule>
    <cfRule type="expression" dxfId="61" priority="1430">
      <formula>#REF!="SAN ANTONIO"</formula>
    </cfRule>
    <cfRule type="expression" dxfId="60" priority="1431">
      <formula>#REF!="DELTA"</formula>
    </cfRule>
    <cfRule type="expression" dxfId="59" priority="1432">
      <formula>#REF!="VIADUCTO"</formula>
    </cfRule>
    <cfRule type="expression" dxfId="58" priority="1433">
      <formula>#REF!="PATRIOTISMO"</formula>
    </cfRule>
    <cfRule type="expression" dxfId="57" priority="1434">
      <formula>#REF!="IMPULSO"</formula>
    </cfRule>
    <cfRule type="expression" dxfId="56" priority="1435">
      <formula>#REF!="EN TRANSITO"</formula>
    </cfRule>
    <cfRule type="expression" dxfId="55" priority="1436">
      <formula>#REF!="CANCELADO"</formula>
    </cfRule>
    <cfRule type="expression" dxfId="54" priority="1437">
      <formula>#REF!="VENDIDO"</formula>
    </cfRule>
  </conditionalFormatting>
  <conditionalFormatting sqref="T108:T111">
    <cfRule type="expression" dxfId="53" priority="10">
      <formula>$AF109="CENTRO"</formula>
    </cfRule>
    <cfRule type="expression" dxfId="52" priority="11">
      <formula>$AF109="SAN ANTONIO"</formula>
    </cfRule>
    <cfRule type="expression" dxfId="51" priority="12">
      <formula>$AF109="DELTA"</formula>
    </cfRule>
    <cfRule type="expression" dxfId="50" priority="13">
      <formula>$AF109="VIADUCTO"</formula>
    </cfRule>
    <cfRule type="expression" dxfId="49" priority="14">
      <formula>$AF109="PATRIOTISMO"</formula>
    </cfRule>
    <cfRule type="expression" dxfId="48" priority="15">
      <formula>$AF109="IMPULSO"</formula>
    </cfRule>
    <cfRule type="expression" dxfId="47" priority="16">
      <formula>$AF109="EN TRANSITO"</formula>
    </cfRule>
    <cfRule type="expression" dxfId="46" priority="17">
      <formula>$AF109="CANCELADO"</formula>
    </cfRule>
    <cfRule type="expression" dxfId="45" priority="18">
      <formula>$AF109="VENDIDO"</formula>
    </cfRule>
  </conditionalFormatting>
  <conditionalFormatting sqref="T128:T135">
    <cfRule type="expression" dxfId="44" priority="1">
      <formula>$AF128="CENTRO"</formula>
    </cfRule>
    <cfRule type="expression" dxfId="43" priority="2">
      <formula>$AF128="SAN ANTONIO"</formula>
    </cfRule>
    <cfRule type="expression" dxfId="42" priority="3">
      <formula>$AF128="DELTA"</formula>
    </cfRule>
    <cfRule type="expression" dxfId="41" priority="4">
      <formula>$AF128="VIADUCTO"</formula>
    </cfRule>
    <cfRule type="expression" dxfId="40" priority="5">
      <formula>$AF128="PATRIOTISMO"</formula>
    </cfRule>
    <cfRule type="expression" dxfId="39" priority="6">
      <formula>$AF128="IMPULSO"</formula>
    </cfRule>
    <cfRule type="expression" dxfId="38" priority="7">
      <formula>$AF128="EN TRANSITO"</formula>
    </cfRule>
    <cfRule type="expression" dxfId="37" priority="8">
      <formula>$AF128="CANCELADO"</formula>
    </cfRule>
    <cfRule type="expression" dxfId="36" priority="9">
      <formula>$AF128="VENDIDO"</formula>
    </cfRule>
  </conditionalFormatting>
  <conditionalFormatting sqref="T151">
    <cfRule type="expression" dxfId="35" priority="37">
      <formula>#REF!="CENTRO"</formula>
    </cfRule>
    <cfRule type="expression" dxfId="34" priority="38">
      <formula>#REF!="SAN ANTONIO"</formula>
    </cfRule>
    <cfRule type="expression" dxfId="33" priority="39">
      <formula>#REF!="DELTA"</formula>
    </cfRule>
    <cfRule type="expression" dxfId="32" priority="40">
      <formula>#REF!="VIADUCTO"</formula>
    </cfRule>
    <cfRule type="expression" dxfId="31" priority="41">
      <formula>#REF!="PATRIOTISMO"</formula>
    </cfRule>
    <cfRule type="expression" dxfId="30" priority="42">
      <formula>#REF!="IMPULSO"</formula>
    </cfRule>
    <cfRule type="expression" dxfId="29" priority="43">
      <formula>#REF!="EN TRANSITO"</formula>
    </cfRule>
    <cfRule type="expression" dxfId="28" priority="44">
      <formula>#REF!="CANCELADO"</formula>
    </cfRule>
    <cfRule type="expression" dxfId="27" priority="45">
      <formula>#REF!="VENDIDO"</formula>
    </cfRule>
  </conditionalFormatting>
  <pageMargins left="0.23622047244094491" right="0.27559055118110237" top="0.35433070866141736" bottom="0.35433070866141736" header="0" footer="0"/>
  <pageSetup scale="97" fitToHeight="7" orientation="portrait" r:id="rId1"/>
  <drawing r:id="rId2"/>
  <legacyDrawing r:id="rId3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4E252-750F-4C83-8C54-E3B34395D25A}">
  <sheetPr codeName="Hoja2">
    <pageSetUpPr fitToPage="1"/>
  </sheetPr>
  <dimension ref="C1:O1"/>
  <sheetViews>
    <sheetView workbookViewId="0">
      <selection sqref="A1:XFD1"/>
    </sheetView>
  </sheetViews>
  <sheetFormatPr baseColWidth="10" defaultRowHeight="12.75" x14ac:dyDescent="0.2"/>
  <cols>
    <col min="5" max="5" width="15" bestFit="1" customWidth="1"/>
    <col min="8" max="8" width="14.28515625" bestFit="1" customWidth="1"/>
    <col min="9" max="9" width="15.85546875" customWidth="1"/>
  </cols>
  <sheetData>
    <row r="1" spans="3:15" s="28" customFormat="1" ht="57.75" customHeight="1" x14ac:dyDescent="0.2">
      <c r="C1" s="5" t="s">
        <v>41</v>
      </c>
      <c r="G1" s="87">
        <f ca="1">TODAY()</f>
        <v>45246</v>
      </c>
      <c r="H1" s="87"/>
      <c r="I1" s="87"/>
      <c r="M1" s="30"/>
      <c r="N1" s="31"/>
      <c r="O1" s="31"/>
    </row>
  </sheetData>
  <mergeCells count="1">
    <mergeCell ref="G1:I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689D-DBE1-473A-B42F-A9CEB59CF9DE}">
  <sheetPr codeName="Hoja4">
    <pageSetUpPr fitToPage="1"/>
  </sheetPr>
  <dimension ref="A1:R469"/>
  <sheetViews>
    <sheetView zoomScaleNormal="100" workbookViewId="0"/>
  </sheetViews>
  <sheetFormatPr baseColWidth="10" defaultRowHeight="12.75" x14ac:dyDescent="0.2"/>
  <cols>
    <col min="1" max="1" width="8.5703125" style="2" bestFit="1" customWidth="1"/>
    <col min="2" max="2" width="10.5703125" style="2" bestFit="1" customWidth="1"/>
    <col min="3" max="3" width="15.85546875" style="3" bestFit="1" customWidth="1"/>
    <col min="4" max="4" width="10.5703125" style="4" bestFit="1" customWidth="1"/>
    <col min="5" max="5" width="19.5703125" style="11" customWidth="1"/>
    <col min="6" max="6" width="12.5703125" style="2" bestFit="1" customWidth="1"/>
    <col min="7" max="7" width="18.7109375" style="2" customWidth="1"/>
    <col min="8" max="8" width="12.42578125" style="2" customWidth="1"/>
    <col min="9" max="9" width="13.42578125" style="2" customWidth="1"/>
    <col min="10" max="10" width="8.140625" style="2" customWidth="1"/>
    <col min="11" max="11" width="11" style="2" customWidth="1"/>
    <col min="12" max="12" width="12.140625" style="2" bestFit="1" customWidth="1"/>
    <col min="13" max="13" width="11.7109375" style="7" bestFit="1" customWidth="1"/>
    <col min="14" max="14" width="13.140625" style="2" bestFit="1" customWidth="1"/>
    <col min="15" max="15" width="14.28515625" style="2" bestFit="1" customWidth="1"/>
    <col min="16" max="16" width="11.7109375" style="8" bestFit="1" customWidth="1"/>
    <col min="17" max="17" width="19" style="14" bestFit="1" customWidth="1"/>
    <col min="18" max="18" width="15" style="9" bestFit="1" customWidth="1"/>
    <col min="19" max="19" width="13.42578125" style="2" bestFit="1" customWidth="1"/>
    <col min="20" max="20" width="15" style="2" bestFit="1" customWidth="1"/>
    <col min="21" max="21" width="15.140625" style="2" bestFit="1" customWidth="1"/>
    <col min="22" max="22" width="15.42578125" style="2" bestFit="1" customWidth="1"/>
    <col min="23" max="16384" width="11.42578125" style="2"/>
  </cols>
  <sheetData>
    <row r="1" spans="1:18" ht="60.75" customHeight="1" x14ac:dyDescent="0.2">
      <c r="E1" s="5" t="s">
        <v>41</v>
      </c>
      <c r="M1" s="87">
        <v>45058</v>
      </c>
      <c r="N1" s="87"/>
      <c r="O1" s="87"/>
      <c r="P1" s="18"/>
      <c r="Q1" s="19"/>
      <c r="R1" s="18"/>
    </row>
    <row r="2" spans="1:18" x14ac:dyDescent="0.2">
      <c r="A2" s="2" t="s">
        <v>0</v>
      </c>
      <c r="B2" s="4" t="s">
        <v>2</v>
      </c>
      <c r="C2" s="6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7" t="s">
        <v>11</v>
      </c>
      <c r="L2" s="2" t="s">
        <v>12</v>
      </c>
      <c r="M2" s="2" t="s">
        <v>13</v>
      </c>
      <c r="N2" s="8" t="s">
        <v>14</v>
      </c>
      <c r="O2" s="2" t="s">
        <v>18</v>
      </c>
      <c r="P2" s="2"/>
      <c r="Q2" s="2"/>
      <c r="R2" s="2"/>
    </row>
    <row r="3" spans="1:18" x14ac:dyDescent="0.2">
      <c r="A3" s="2">
        <v>1</v>
      </c>
      <c r="B3" s="4" t="s">
        <v>19</v>
      </c>
      <c r="C3" s="11">
        <v>9449</v>
      </c>
      <c r="D3" s="2" t="s">
        <v>211</v>
      </c>
      <c r="E3" s="2" t="s">
        <v>20</v>
      </c>
      <c r="F3" s="2" t="s">
        <v>34</v>
      </c>
      <c r="G3" s="2" t="s">
        <v>86</v>
      </c>
      <c r="H3" s="2">
        <v>2019</v>
      </c>
      <c r="I3" s="2" t="s">
        <v>198</v>
      </c>
      <c r="J3" s="2" t="s">
        <v>29</v>
      </c>
      <c r="K3" s="7">
        <v>62215</v>
      </c>
      <c r="L3" s="2" t="s">
        <v>24</v>
      </c>
      <c r="M3" s="2" t="s">
        <v>25</v>
      </c>
      <c r="N3" s="8">
        <v>250000</v>
      </c>
      <c r="O3" s="2" t="s">
        <v>210</v>
      </c>
      <c r="P3" s="2"/>
      <c r="Q3" s="2"/>
      <c r="R3" s="2"/>
    </row>
    <row r="4" spans="1:18" x14ac:dyDescent="0.2">
      <c r="A4" s="2">
        <v>2</v>
      </c>
      <c r="B4" s="4" t="s">
        <v>206</v>
      </c>
      <c r="C4" s="11">
        <v>9479</v>
      </c>
      <c r="D4" s="37" t="s">
        <v>223</v>
      </c>
      <c r="E4" s="2" t="s">
        <v>20</v>
      </c>
      <c r="F4" s="2" t="s">
        <v>34</v>
      </c>
      <c r="G4" s="2" t="s">
        <v>35</v>
      </c>
      <c r="H4" s="2">
        <v>2021</v>
      </c>
      <c r="I4" s="2" t="s">
        <v>70</v>
      </c>
      <c r="J4" s="2" t="s">
        <v>22</v>
      </c>
      <c r="K4" s="7">
        <v>35621</v>
      </c>
      <c r="L4" s="2" t="s">
        <v>257</v>
      </c>
      <c r="M4" s="2" t="s">
        <v>25</v>
      </c>
      <c r="N4" s="8">
        <v>280000</v>
      </c>
      <c r="O4" s="2" t="s">
        <v>55</v>
      </c>
      <c r="P4" s="2"/>
      <c r="Q4" s="2"/>
      <c r="R4" s="2"/>
    </row>
    <row r="5" spans="1:18" x14ac:dyDescent="0.2">
      <c r="A5" s="2">
        <v>3</v>
      </c>
      <c r="B5" s="4" t="s">
        <v>19</v>
      </c>
      <c r="C5" s="11">
        <v>9497</v>
      </c>
      <c r="D5" s="2" t="s">
        <v>228</v>
      </c>
      <c r="E5" s="2" t="s">
        <v>212</v>
      </c>
      <c r="F5" s="2" t="s">
        <v>213</v>
      </c>
      <c r="G5" s="2" t="s">
        <v>225</v>
      </c>
      <c r="H5" s="2">
        <v>2016</v>
      </c>
      <c r="I5" s="2" t="s">
        <v>215</v>
      </c>
      <c r="J5" s="2" t="s">
        <v>29</v>
      </c>
      <c r="K5" s="7">
        <v>96744</v>
      </c>
      <c r="L5" s="2" t="s">
        <v>24</v>
      </c>
      <c r="M5" s="2" t="s">
        <v>25</v>
      </c>
      <c r="N5" s="8">
        <v>299900</v>
      </c>
      <c r="O5" s="2" t="s">
        <v>226</v>
      </c>
      <c r="P5" s="2"/>
      <c r="Q5" s="2"/>
      <c r="R5" s="2"/>
    </row>
    <row r="6" spans="1:18" x14ac:dyDescent="0.2">
      <c r="A6" s="2">
        <v>4</v>
      </c>
      <c r="B6" s="4" t="s">
        <v>19</v>
      </c>
      <c r="C6" s="11">
        <v>9498</v>
      </c>
      <c r="D6" s="37" t="s">
        <v>229</v>
      </c>
      <c r="E6" s="2" t="s">
        <v>20</v>
      </c>
      <c r="F6" s="2" t="s">
        <v>50</v>
      </c>
      <c r="G6" s="38" t="s">
        <v>204</v>
      </c>
      <c r="H6" s="2">
        <v>2022</v>
      </c>
      <c r="I6" s="2" t="s">
        <v>30</v>
      </c>
      <c r="J6" s="2" t="s">
        <v>22</v>
      </c>
      <c r="K6" s="7">
        <v>23574</v>
      </c>
      <c r="L6" s="2" t="s">
        <v>24</v>
      </c>
      <c r="M6" s="2" t="s">
        <v>25</v>
      </c>
      <c r="N6" s="8">
        <v>300000</v>
      </c>
      <c r="O6" s="2" t="s">
        <v>227</v>
      </c>
      <c r="P6" s="2"/>
      <c r="Q6" s="2"/>
      <c r="R6" s="2"/>
    </row>
    <row r="7" spans="1:18" x14ac:dyDescent="0.2">
      <c r="A7" s="2">
        <v>5</v>
      </c>
      <c r="B7" s="4" t="s">
        <v>19</v>
      </c>
      <c r="C7" s="11">
        <v>9500</v>
      </c>
      <c r="D7" s="37" t="s">
        <v>232</v>
      </c>
      <c r="E7" s="2" t="s">
        <v>20</v>
      </c>
      <c r="F7" s="2" t="s">
        <v>34</v>
      </c>
      <c r="G7" s="2" t="s">
        <v>197</v>
      </c>
      <c r="H7" s="2">
        <v>2022</v>
      </c>
      <c r="I7" s="2" t="s">
        <v>231</v>
      </c>
      <c r="J7" s="2" t="s">
        <v>29</v>
      </c>
      <c r="K7" s="7">
        <v>16298</v>
      </c>
      <c r="L7" s="2" t="s">
        <v>24</v>
      </c>
      <c r="M7" s="2" t="s">
        <v>25</v>
      </c>
      <c r="N7" s="8">
        <v>375000</v>
      </c>
      <c r="O7" s="2" t="s">
        <v>230</v>
      </c>
      <c r="P7" s="2"/>
      <c r="Q7" s="2"/>
      <c r="R7" s="2"/>
    </row>
    <row r="8" spans="1:18" ht="25.5" x14ac:dyDescent="0.2">
      <c r="A8" s="2">
        <v>6</v>
      </c>
      <c r="B8" s="4" t="s">
        <v>19</v>
      </c>
      <c r="C8" s="11">
        <v>9505</v>
      </c>
      <c r="D8" s="2" t="s">
        <v>239</v>
      </c>
      <c r="E8" s="2" t="s">
        <v>20</v>
      </c>
      <c r="F8" s="2" t="s">
        <v>50</v>
      </c>
      <c r="G8" s="38" t="s">
        <v>152</v>
      </c>
      <c r="H8" s="2">
        <v>2021</v>
      </c>
      <c r="I8" s="2" t="s">
        <v>36</v>
      </c>
      <c r="J8" s="2" t="s">
        <v>22</v>
      </c>
      <c r="K8" s="7">
        <v>44286</v>
      </c>
      <c r="L8" s="2" t="s">
        <v>24</v>
      </c>
      <c r="M8" s="2" t="s">
        <v>25</v>
      </c>
      <c r="N8" s="8">
        <v>299900</v>
      </c>
      <c r="O8" s="2" t="s">
        <v>236</v>
      </c>
      <c r="P8" s="2"/>
      <c r="Q8" s="2"/>
      <c r="R8" s="2"/>
    </row>
    <row r="9" spans="1:18" x14ac:dyDescent="0.2">
      <c r="A9" s="2">
        <v>7</v>
      </c>
      <c r="B9" s="4" t="s">
        <v>19</v>
      </c>
      <c r="C9" s="11">
        <v>9516</v>
      </c>
      <c r="D9" s="2" t="s">
        <v>245</v>
      </c>
      <c r="E9" s="2" t="s">
        <v>45</v>
      </c>
      <c r="F9" s="2" t="s">
        <v>208</v>
      </c>
      <c r="G9" s="2" t="s">
        <v>243</v>
      </c>
      <c r="H9" s="2">
        <v>2020</v>
      </c>
      <c r="I9" s="2" t="s">
        <v>28</v>
      </c>
      <c r="J9" s="2" t="s">
        <v>22</v>
      </c>
      <c r="K9" s="7"/>
      <c r="L9" s="2" t="s">
        <v>44</v>
      </c>
      <c r="M9" s="2" t="s">
        <v>25</v>
      </c>
      <c r="N9" s="8">
        <v>289900</v>
      </c>
      <c r="O9" s="2" t="s">
        <v>244</v>
      </c>
      <c r="P9" s="2"/>
      <c r="Q9" s="2"/>
      <c r="R9" s="2"/>
    </row>
    <row r="10" spans="1:18" x14ac:dyDescent="0.2">
      <c r="A10" s="2">
        <v>8</v>
      </c>
      <c r="B10" s="4" t="s">
        <v>206</v>
      </c>
      <c r="C10" s="11">
        <v>9523</v>
      </c>
      <c r="D10" s="2" t="s">
        <v>252</v>
      </c>
      <c r="E10" s="2" t="s">
        <v>45</v>
      </c>
      <c r="F10" s="2" t="s">
        <v>246</v>
      </c>
      <c r="G10" s="2" t="s">
        <v>247</v>
      </c>
      <c r="H10" s="2">
        <v>2019</v>
      </c>
      <c r="I10" s="2" t="s">
        <v>251</v>
      </c>
      <c r="J10" s="2" t="s">
        <v>22</v>
      </c>
      <c r="K10" s="7">
        <v>52173</v>
      </c>
      <c r="L10" s="2" t="s">
        <v>24</v>
      </c>
      <c r="M10" s="2" t="s">
        <v>25</v>
      </c>
      <c r="N10" s="8">
        <v>349900</v>
      </c>
      <c r="O10" s="2" t="s">
        <v>55</v>
      </c>
      <c r="P10" s="2"/>
      <c r="Q10" s="2"/>
      <c r="R10" s="2"/>
    </row>
    <row r="11" spans="1:18" ht="25.5" x14ac:dyDescent="0.2">
      <c r="A11" s="2">
        <v>9</v>
      </c>
      <c r="B11" s="4" t="s">
        <v>206</v>
      </c>
      <c r="C11" s="11">
        <v>9524</v>
      </c>
      <c r="D11" s="2" t="s">
        <v>253</v>
      </c>
      <c r="E11" s="2" t="s">
        <v>45</v>
      </c>
      <c r="F11" s="2" t="s">
        <v>246</v>
      </c>
      <c r="G11" s="2" t="s">
        <v>247</v>
      </c>
      <c r="H11" s="2">
        <v>2019</v>
      </c>
      <c r="I11" s="2" t="s">
        <v>251</v>
      </c>
      <c r="J11" s="2" t="s">
        <v>22</v>
      </c>
      <c r="K11" s="7">
        <v>58326</v>
      </c>
      <c r="L11" s="2" t="s">
        <v>24</v>
      </c>
      <c r="M11" s="2" t="s">
        <v>25</v>
      </c>
      <c r="N11" s="8">
        <v>349900</v>
      </c>
      <c r="O11" s="2" t="s">
        <v>249</v>
      </c>
      <c r="P11" s="2"/>
      <c r="Q11" s="2"/>
      <c r="R11" s="2"/>
    </row>
    <row r="12" spans="1:18" x14ac:dyDescent="0.2">
      <c r="A12" s="2">
        <v>10</v>
      </c>
      <c r="B12" s="4" t="s">
        <v>19</v>
      </c>
      <c r="C12" s="11">
        <v>9527</v>
      </c>
      <c r="D12" s="37" t="s">
        <v>259</v>
      </c>
      <c r="E12" s="2" t="s">
        <v>20</v>
      </c>
      <c r="F12" s="2" t="s">
        <v>34</v>
      </c>
      <c r="G12" s="2" t="s">
        <v>35</v>
      </c>
      <c r="H12" s="2">
        <v>2022</v>
      </c>
      <c r="I12" s="2" t="s">
        <v>231</v>
      </c>
      <c r="J12" s="2" t="s">
        <v>29</v>
      </c>
      <c r="K12" s="7">
        <v>13876</v>
      </c>
      <c r="L12" s="2" t="s">
        <v>24</v>
      </c>
      <c r="M12" s="2" t="s">
        <v>25</v>
      </c>
      <c r="N12" s="8">
        <v>379000</v>
      </c>
      <c r="O12" s="2" t="s">
        <v>354</v>
      </c>
      <c r="P12" s="2"/>
      <c r="Q12" s="2"/>
      <c r="R12" s="2"/>
    </row>
    <row r="13" spans="1:18" ht="25.5" x14ac:dyDescent="0.2">
      <c r="A13" s="2">
        <v>11</v>
      </c>
      <c r="B13" s="4" t="s">
        <v>19</v>
      </c>
      <c r="C13" s="11">
        <v>9535</v>
      </c>
      <c r="D13" s="2" t="s">
        <v>267</v>
      </c>
      <c r="E13" s="2" t="s">
        <v>216</v>
      </c>
      <c r="F13" s="2" t="s">
        <v>217</v>
      </c>
      <c r="G13" s="2" t="s">
        <v>264</v>
      </c>
      <c r="H13" s="2">
        <v>2018</v>
      </c>
      <c r="I13" s="2" t="s">
        <v>266</v>
      </c>
      <c r="J13" s="2" t="s">
        <v>29</v>
      </c>
      <c r="K13" s="7">
        <v>78496</v>
      </c>
      <c r="L13" s="2" t="s">
        <v>24</v>
      </c>
      <c r="M13" s="2" t="s">
        <v>25</v>
      </c>
      <c r="N13" s="8">
        <v>259900</v>
      </c>
      <c r="O13" s="2" t="s">
        <v>265</v>
      </c>
      <c r="P13" s="2"/>
      <c r="Q13" s="2"/>
      <c r="R13" s="2"/>
    </row>
    <row r="14" spans="1:18" x14ac:dyDescent="0.2">
      <c r="A14" s="2">
        <v>12</v>
      </c>
      <c r="B14" s="4" t="s">
        <v>19</v>
      </c>
      <c r="C14" s="11">
        <v>9538</v>
      </c>
      <c r="D14" s="2" t="s">
        <v>272</v>
      </c>
      <c r="E14" s="2" t="s">
        <v>32</v>
      </c>
      <c r="F14" s="2" t="s">
        <v>268</v>
      </c>
      <c r="G14" s="2" t="s">
        <v>269</v>
      </c>
      <c r="H14" s="2">
        <v>2014</v>
      </c>
      <c r="I14" s="2" t="s">
        <v>271</v>
      </c>
      <c r="J14" s="2" t="s">
        <v>29</v>
      </c>
      <c r="K14" s="7">
        <v>75604</v>
      </c>
      <c r="L14" s="2" t="s">
        <v>24</v>
      </c>
      <c r="M14" s="2" t="s">
        <v>25</v>
      </c>
      <c r="N14" s="8">
        <v>310000</v>
      </c>
      <c r="O14" s="2" t="s">
        <v>270</v>
      </c>
      <c r="P14" s="2"/>
      <c r="Q14" s="2"/>
      <c r="R14" s="2"/>
    </row>
    <row r="15" spans="1:18" x14ac:dyDescent="0.2">
      <c r="A15" s="2">
        <v>13</v>
      </c>
      <c r="B15" s="4" t="s">
        <v>19</v>
      </c>
      <c r="C15" s="11">
        <v>9542</v>
      </c>
      <c r="D15" s="37" t="s">
        <v>288</v>
      </c>
      <c r="E15" s="2" t="s">
        <v>20</v>
      </c>
      <c r="F15" s="2" t="s">
        <v>207</v>
      </c>
      <c r="G15" s="2" t="s">
        <v>200</v>
      </c>
      <c r="H15" s="2">
        <v>2022</v>
      </c>
      <c r="I15" s="2" t="s">
        <v>28</v>
      </c>
      <c r="J15" s="2" t="s">
        <v>29</v>
      </c>
      <c r="K15" s="7">
        <v>20938</v>
      </c>
      <c r="L15" s="2" t="s">
        <v>24</v>
      </c>
      <c r="M15" s="2" t="s">
        <v>25</v>
      </c>
      <c r="N15" s="8">
        <v>449900</v>
      </c>
      <c r="O15" s="2" t="s">
        <v>286</v>
      </c>
      <c r="P15" s="2"/>
      <c r="Q15" s="2"/>
      <c r="R15" s="2"/>
    </row>
    <row r="16" spans="1:18" x14ac:dyDescent="0.2">
      <c r="A16" s="2">
        <v>14</v>
      </c>
      <c r="B16" s="4" t="s">
        <v>206</v>
      </c>
      <c r="C16" s="11">
        <v>9550</v>
      </c>
      <c r="D16" s="2" t="s">
        <v>298</v>
      </c>
      <c r="E16" s="2" t="s">
        <v>20</v>
      </c>
      <c r="F16" s="2" t="s">
        <v>50</v>
      </c>
      <c r="G16" s="2" t="s">
        <v>242</v>
      </c>
      <c r="H16" s="2">
        <v>2021</v>
      </c>
      <c r="I16" s="2" t="s">
        <v>77</v>
      </c>
      <c r="J16" s="2" t="s">
        <v>29</v>
      </c>
      <c r="K16" s="7">
        <v>77411</v>
      </c>
      <c r="L16" s="2" t="s">
        <v>24</v>
      </c>
      <c r="M16" s="2" t="s">
        <v>25</v>
      </c>
      <c r="N16" s="8">
        <v>339900</v>
      </c>
      <c r="O16" s="2" t="s">
        <v>296</v>
      </c>
      <c r="P16" s="2"/>
      <c r="Q16" s="2"/>
      <c r="R16" s="2"/>
    </row>
    <row r="17" spans="1:18" ht="25.5" x14ac:dyDescent="0.2">
      <c r="A17" s="2">
        <v>15</v>
      </c>
      <c r="B17" s="4" t="s">
        <v>206</v>
      </c>
      <c r="C17" s="11">
        <v>9553</v>
      </c>
      <c r="D17" s="2" t="s">
        <v>299</v>
      </c>
      <c r="E17" s="2" t="s">
        <v>32</v>
      </c>
      <c r="F17" s="2" t="s">
        <v>278</v>
      </c>
      <c r="G17" s="2" t="s">
        <v>290</v>
      </c>
      <c r="H17" s="2">
        <v>2019</v>
      </c>
      <c r="I17" s="2" t="s">
        <v>277</v>
      </c>
      <c r="J17" s="2" t="s">
        <v>33</v>
      </c>
      <c r="K17" s="7">
        <v>78173</v>
      </c>
      <c r="L17" s="2" t="s">
        <v>24</v>
      </c>
      <c r="M17" s="2" t="s">
        <v>25</v>
      </c>
      <c r="N17" s="8">
        <v>339900</v>
      </c>
      <c r="O17" s="2" t="s">
        <v>296</v>
      </c>
      <c r="P17" s="2"/>
      <c r="Q17" s="2"/>
      <c r="R17" s="2"/>
    </row>
    <row r="18" spans="1:18" ht="25.5" x14ac:dyDescent="0.2">
      <c r="A18" s="2">
        <v>16</v>
      </c>
      <c r="B18" s="4" t="s">
        <v>206</v>
      </c>
      <c r="C18" s="11">
        <v>9555</v>
      </c>
      <c r="D18" s="2" t="s">
        <v>300</v>
      </c>
      <c r="E18" s="2" t="s">
        <v>20</v>
      </c>
      <c r="F18" s="2" t="s">
        <v>54</v>
      </c>
      <c r="G18" s="2" t="s">
        <v>200</v>
      </c>
      <c r="H18" s="2">
        <v>2020</v>
      </c>
      <c r="I18" s="2" t="s">
        <v>59</v>
      </c>
      <c r="J18" s="2" t="s">
        <v>29</v>
      </c>
      <c r="K18" s="7">
        <v>76462</v>
      </c>
      <c r="L18" s="2" t="s">
        <v>44</v>
      </c>
      <c r="M18" s="2" t="s">
        <v>25</v>
      </c>
      <c r="N18" s="8">
        <v>349900</v>
      </c>
      <c r="O18" s="2" t="s">
        <v>296</v>
      </c>
      <c r="P18" s="2"/>
      <c r="Q18" s="2"/>
      <c r="R18" s="2"/>
    </row>
    <row r="19" spans="1:18" ht="25.5" x14ac:dyDescent="0.2">
      <c r="A19" s="2">
        <v>17</v>
      </c>
      <c r="B19" s="4" t="s">
        <v>206</v>
      </c>
      <c r="C19" s="11">
        <v>9556</v>
      </c>
      <c r="D19" s="2" t="s">
        <v>301</v>
      </c>
      <c r="E19" s="2" t="s">
        <v>291</v>
      </c>
      <c r="F19" s="2" t="s">
        <v>54</v>
      </c>
      <c r="G19" s="2" t="s">
        <v>200</v>
      </c>
      <c r="H19" s="2">
        <v>2020</v>
      </c>
      <c r="I19" s="2" t="s">
        <v>59</v>
      </c>
      <c r="J19" s="2" t="s">
        <v>29</v>
      </c>
      <c r="K19" s="7">
        <v>72831</v>
      </c>
      <c r="L19" s="2" t="s">
        <v>24</v>
      </c>
      <c r="M19" s="2" t="s">
        <v>25</v>
      </c>
      <c r="N19" s="8">
        <v>349900</v>
      </c>
      <c r="O19" s="2" t="s">
        <v>296</v>
      </c>
      <c r="P19" s="2"/>
      <c r="Q19" s="2"/>
      <c r="R19" s="2"/>
    </row>
    <row r="20" spans="1:18" ht="25.5" x14ac:dyDescent="0.2">
      <c r="A20" s="2">
        <v>18</v>
      </c>
      <c r="B20" s="4" t="s">
        <v>206</v>
      </c>
      <c r="C20" s="11">
        <v>9558</v>
      </c>
      <c r="D20" s="2" t="s">
        <v>302</v>
      </c>
      <c r="E20" s="2" t="s">
        <v>291</v>
      </c>
      <c r="F20" s="2" t="s">
        <v>54</v>
      </c>
      <c r="G20" s="2" t="s">
        <v>200</v>
      </c>
      <c r="H20" s="2">
        <v>2020</v>
      </c>
      <c r="I20" s="2" t="s">
        <v>293</v>
      </c>
      <c r="J20" s="2" t="s">
        <v>29</v>
      </c>
      <c r="K20" s="7">
        <v>71813</v>
      </c>
      <c r="L20" s="2" t="s">
        <v>24</v>
      </c>
      <c r="M20" s="2" t="s">
        <v>25</v>
      </c>
      <c r="N20" s="8">
        <v>349900</v>
      </c>
      <c r="O20" s="2" t="s">
        <v>296</v>
      </c>
      <c r="P20" s="2"/>
      <c r="Q20" s="2"/>
      <c r="R20" s="2"/>
    </row>
    <row r="21" spans="1:18" x14ac:dyDescent="0.2">
      <c r="A21" s="2">
        <v>19</v>
      </c>
      <c r="B21" s="4" t="s">
        <v>19</v>
      </c>
      <c r="C21" s="11">
        <v>9561</v>
      </c>
      <c r="D21" s="37" t="s">
        <v>309</v>
      </c>
      <c r="E21" s="2" t="s">
        <v>20</v>
      </c>
      <c r="F21" s="2" t="s">
        <v>50</v>
      </c>
      <c r="G21" s="38" t="s">
        <v>224</v>
      </c>
      <c r="H21" s="2">
        <v>2022</v>
      </c>
      <c r="I21" s="2" t="s">
        <v>30</v>
      </c>
      <c r="J21" s="2" t="s">
        <v>29</v>
      </c>
      <c r="K21" s="7">
        <v>38843</v>
      </c>
      <c r="L21" s="2" t="s">
        <v>24</v>
      </c>
      <c r="M21" s="2" t="s">
        <v>25</v>
      </c>
      <c r="N21" s="8">
        <v>299900</v>
      </c>
      <c r="O21" s="2" t="s">
        <v>306</v>
      </c>
      <c r="P21" s="2"/>
      <c r="Q21" s="2"/>
      <c r="R21" s="2"/>
    </row>
    <row r="22" spans="1:18" ht="25.5" x14ac:dyDescent="0.2">
      <c r="A22" s="2">
        <v>20</v>
      </c>
      <c r="B22" s="4" t="s">
        <v>19</v>
      </c>
      <c r="C22" s="11">
        <v>9563</v>
      </c>
      <c r="D22" s="2" t="s">
        <v>310</v>
      </c>
      <c r="E22" s="2" t="s">
        <v>45</v>
      </c>
      <c r="F22" s="2" t="s">
        <v>304</v>
      </c>
      <c r="G22" s="2" t="s">
        <v>305</v>
      </c>
      <c r="H22" s="2">
        <v>2021</v>
      </c>
      <c r="I22" s="2" t="s">
        <v>308</v>
      </c>
      <c r="J22" s="2" t="s">
        <v>22</v>
      </c>
      <c r="K22" s="7">
        <v>30519</v>
      </c>
      <c r="L22" s="2" t="s">
        <v>24</v>
      </c>
      <c r="M22" s="2" t="s">
        <v>25</v>
      </c>
      <c r="N22" s="8">
        <v>299900</v>
      </c>
      <c r="O22" s="2" t="s">
        <v>307</v>
      </c>
      <c r="P22" s="2"/>
      <c r="Q22" s="2"/>
      <c r="R22" s="2"/>
    </row>
    <row r="23" spans="1:18" x14ac:dyDescent="0.2">
      <c r="A23" s="2">
        <v>21</v>
      </c>
      <c r="B23" s="4" t="s">
        <v>19</v>
      </c>
      <c r="C23" s="11">
        <v>9574</v>
      </c>
      <c r="D23" s="2" t="s">
        <v>320</v>
      </c>
      <c r="E23" s="2" t="s">
        <v>20</v>
      </c>
      <c r="F23" s="2" t="s">
        <v>50</v>
      </c>
      <c r="G23" s="38" t="s">
        <v>279</v>
      </c>
      <c r="H23" s="2">
        <v>2021</v>
      </c>
      <c r="I23" t="s">
        <v>59</v>
      </c>
      <c r="J23" s="2" t="s">
        <v>22</v>
      </c>
      <c r="K23" s="7">
        <v>22218</v>
      </c>
      <c r="L23" s="2" t="s">
        <v>24</v>
      </c>
      <c r="M23" s="2" t="s">
        <v>25</v>
      </c>
      <c r="N23" s="8">
        <v>319900</v>
      </c>
      <c r="O23" t="s">
        <v>319</v>
      </c>
      <c r="P23" s="2"/>
      <c r="Q23" s="2"/>
      <c r="R23" s="2"/>
    </row>
    <row r="24" spans="1:18" ht="25.5" x14ac:dyDescent="0.2">
      <c r="A24" s="2">
        <v>22</v>
      </c>
      <c r="B24" s="4" t="s">
        <v>19</v>
      </c>
      <c r="C24" s="11">
        <v>9587</v>
      </c>
      <c r="D24" s="2" t="s">
        <v>342</v>
      </c>
      <c r="E24" s="2" t="s">
        <v>45</v>
      </c>
      <c r="F24" s="2" t="s">
        <v>126</v>
      </c>
      <c r="G24" s="2" t="s">
        <v>333</v>
      </c>
      <c r="H24" s="2">
        <v>2017</v>
      </c>
      <c r="I24" s="2" t="s">
        <v>340</v>
      </c>
      <c r="J24" s="2" t="s">
        <v>22</v>
      </c>
      <c r="K24" s="7">
        <v>89402</v>
      </c>
      <c r="L24" s="2" t="s">
        <v>24</v>
      </c>
      <c r="M24" s="2" t="s">
        <v>25</v>
      </c>
      <c r="N24" s="8">
        <v>209900</v>
      </c>
      <c r="O24" s="40" t="s">
        <v>337</v>
      </c>
      <c r="P24" s="2"/>
      <c r="Q24" s="2"/>
      <c r="R24" s="2"/>
    </row>
    <row r="25" spans="1:18" x14ac:dyDescent="0.2">
      <c r="A25" s="2">
        <v>23</v>
      </c>
      <c r="B25" s="4" t="s">
        <v>19</v>
      </c>
      <c r="C25" s="11">
        <v>9589</v>
      </c>
      <c r="D25" s="2" t="s">
        <v>343</v>
      </c>
      <c r="E25" s="2" t="s">
        <v>32</v>
      </c>
      <c r="F25" s="2" t="s">
        <v>46</v>
      </c>
      <c r="G25" s="2" t="s">
        <v>334</v>
      </c>
      <c r="H25" s="2">
        <v>2017</v>
      </c>
      <c r="I25" s="2" t="s">
        <v>75</v>
      </c>
      <c r="J25" s="2" t="s">
        <v>22</v>
      </c>
      <c r="K25" s="7">
        <v>62126</v>
      </c>
      <c r="L25" s="2" t="s">
        <v>24</v>
      </c>
      <c r="M25" s="2" t="s">
        <v>25</v>
      </c>
      <c r="N25" s="8">
        <v>249900</v>
      </c>
      <c r="O25" s="40" t="s">
        <v>338</v>
      </c>
      <c r="P25" s="2"/>
      <c r="Q25" s="2"/>
      <c r="R25" s="2"/>
    </row>
    <row r="26" spans="1:18" x14ac:dyDescent="0.2">
      <c r="A26" s="2">
        <v>24</v>
      </c>
      <c r="B26" s="4" t="s">
        <v>19</v>
      </c>
      <c r="C26" s="11">
        <v>9590</v>
      </c>
      <c r="D26" s="2" t="s">
        <v>344</v>
      </c>
      <c r="E26" s="2" t="s">
        <v>20</v>
      </c>
      <c r="F26" s="2" t="s">
        <v>63</v>
      </c>
      <c r="G26" s="2" t="s">
        <v>51</v>
      </c>
      <c r="H26" s="2">
        <v>2015</v>
      </c>
      <c r="I26" s="2" t="s">
        <v>28</v>
      </c>
      <c r="J26" s="2" t="s">
        <v>29</v>
      </c>
      <c r="K26" s="7">
        <v>141558</v>
      </c>
      <c r="L26" s="2" t="s">
        <v>24</v>
      </c>
      <c r="M26" s="2" t="s">
        <v>25</v>
      </c>
      <c r="N26" s="8">
        <v>540000</v>
      </c>
      <c r="O26" s="40" t="s">
        <v>55</v>
      </c>
      <c r="P26" s="2"/>
      <c r="Q26" s="2"/>
      <c r="R26" s="2"/>
    </row>
    <row r="27" spans="1:18" ht="25.5" x14ac:dyDescent="0.2">
      <c r="A27" s="2">
        <v>25</v>
      </c>
      <c r="B27" s="4" t="s">
        <v>19</v>
      </c>
      <c r="C27" s="11">
        <v>9592</v>
      </c>
      <c r="D27" s="2" t="s">
        <v>345</v>
      </c>
      <c r="E27" s="2" t="s">
        <v>209</v>
      </c>
      <c r="F27" s="2" t="s">
        <v>335</v>
      </c>
      <c r="G27" s="2" t="s">
        <v>336</v>
      </c>
      <c r="H27" s="2">
        <v>2019</v>
      </c>
      <c r="I27" s="2" t="s">
        <v>341</v>
      </c>
      <c r="J27" s="2" t="s">
        <v>29</v>
      </c>
      <c r="K27" s="7">
        <v>35173</v>
      </c>
      <c r="L27" s="2" t="s">
        <v>24</v>
      </c>
      <c r="M27" s="2" t="s">
        <v>25</v>
      </c>
      <c r="N27" s="8">
        <v>479900</v>
      </c>
      <c r="O27" s="40" t="s">
        <v>339</v>
      </c>
      <c r="P27" s="2"/>
      <c r="Q27" s="2"/>
      <c r="R27" s="2"/>
    </row>
    <row r="28" spans="1:18" x14ac:dyDescent="0.2">
      <c r="A28" s="2">
        <v>26</v>
      </c>
      <c r="B28" s="4" t="s">
        <v>19</v>
      </c>
      <c r="C28" s="11">
        <v>9593</v>
      </c>
      <c r="D28" s="2" t="s">
        <v>348</v>
      </c>
      <c r="E28" s="2" t="s">
        <v>273</v>
      </c>
      <c r="F28" s="2" t="s">
        <v>274</v>
      </c>
      <c r="G28" s="2" t="s">
        <v>346</v>
      </c>
      <c r="H28" s="2">
        <v>2017</v>
      </c>
      <c r="I28" s="2" t="s">
        <v>349</v>
      </c>
      <c r="J28" s="2" t="s">
        <v>33</v>
      </c>
      <c r="K28" s="7">
        <v>81620</v>
      </c>
      <c r="L28" s="2" t="s">
        <v>24</v>
      </c>
      <c r="M28" s="2" t="s">
        <v>25</v>
      </c>
      <c r="N28" s="8">
        <v>269300</v>
      </c>
      <c r="O28" s="2" t="s">
        <v>347</v>
      </c>
      <c r="P28" s="2"/>
      <c r="Q28" s="2"/>
      <c r="R28" s="2"/>
    </row>
    <row r="29" spans="1:18" x14ac:dyDescent="0.2">
      <c r="A29" s="2">
        <v>27</v>
      </c>
      <c r="B29" s="4" t="s">
        <v>19</v>
      </c>
      <c r="C29" s="11">
        <v>9595</v>
      </c>
      <c r="D29" s="2" t="s">
        <v>353</v>
      </c>
      <c r="E29" s="2" t="s">
        <v>20</v>
      </c>
      <c r="F29" s="2" t="s">
        <v>37</v>
      </c>
      <c r="G29" s="2" t="s">
        <v>351</v>
      </c>
      <c r="H29" s="2">
        <v>2018</v>
      </c>
      <c r="I29" s="2" t="s">
        <v>30</v>
      </c>
      <c r="J29" s="2" t="s">
        <v>29</v>
      </c>
      <c r="K29" s="7">
        <v>39000</v>
      </c>
      <c r="L29" s="2" t="s">
        <v>24</v>
      </c>
      <c r="M29" s="2" t="s">
        <v>25</v>
      </c>
      <c r="N29" s="8">
        <v>229900</v>
      </c>
      <c r="O29" s="2" t="s">
        <v>352</v>
      </c>
      <c r="P29" s="2"/>
      <c r="Q29" s="2"/>
      <c r="R29" s="2"/>
    </row>
    <row r="30" spans="1:18" x14ac:dyDescent="0.2">
      <c r="A30" s="2">
        <v>28</v>
      </c>
      <c r="B30" s="4" t="s">
        <v>206</v>
      </c>
      <c r="C30" s="11">
        <v>9596</v>
      </c>
      <c r="D30" s="2" t="s">
        <v>410</v>
      </c>
      <c r="E30" s="2" t="s">
        <v>20</v>
      </c>
      <c r="F30" s="2" t="s">
        <v>50</v>
      </c>
      <c r="G30" s="2" t="s">
        <v>53</v>
      </c>
      <c r="H30" s="2">
        <v>2021</v>
      </c>
      <c r="I30" s="2" t="s">
        <v>77</v>
      </c>
      <c r="J30" s="2" t="s">
        <v>22</v>
      </c>
      <c r="K30" s="7">
        <v>77291</v>
      </c>
      <c r="L30" s="2" t="s">
        <v>44</v>
      </c>
      <c r="M30" s="2" t="s">
        <v>25</v>
      </c>
      <c r="N30" s="8">
        <v>289900</v>
      </c>
      <c r="O30" s="34" t="s">
        <v>408</v>
      </c>
      <c r="P30" s="2"/>
      <c r="Q30" s="2"/>
      <c r="R30" s="2"/>
    </row>
    <row r="31" spans="1:18" x14ac:dyDescent="0.2">
      <c r="A31" s="2">
        <v>29</v>
      </c>
      <c r="B31" s="4" t="s">
        <v>19</v>
      </c>
      <c r="C31" s="11">
        <v>9597</v>
      </c>
      <c r="D31" s="2" t="s">
        <v>411</v>
      </c>
      <c r="E31" s="2" t="s">
        <v>32</v>
      </c>
      <c r="F31" s="2" t="s">
        <v>278</v>
      </c>
      <c r="G31" s="2" t="s">
        <v>275</v>
      </c>
      <c r="H31" s="2">
        <v>2021</v>
      </c>
      <c r="I31" s="2" t="s">
        <v>276</v>
      </c>
      <c r="J31" s="2" t="s">
        <v>22</v>
      </c>
      <c r="K31" s="7">
        <v>58162</v>
      </c>
      <c r="L31" s="2" t="s">
        <v>24</v>
      </c>
      <c r="M31" s="2" t="s">
        <v>25</v>
      </c>
      <c r="N31" s="8">
        <v>340000</v>
      </c>
      <c r="O31" s="34" t="s">
        <v>409</v>
      </c>
      <c r="P31" s="2"/>
      <c r="Q31" s="2"/>
      <c r="R31" s="2"/>
    </row>
    <row r="32" spans="1:18" ht="25.5" x14ac:dyDescent="0.2">
      <c r="A32" s="2">
        <v>30</v>
      </c>
      <c r="B32" s="4" t="s">
        <v>19</v>
      </c>
      <c r="C32" s="11">
        <v>9600</v>
      </c>
      <c r="D32" s="2" t="s">
        <v>418</v>
      </c>
      <c r="E32" s="2" t="s">
        <v>273</v>
      </c>
      <c r="F32" s="2" t="s">
        <v>412</v>
      </c>
      <c r="G32" s="2" t="s">
        <v>413</v>
      </c>
      <c r="H32" s="2">
        <v>2018</v>
      </c>
      <c r="I32" s="2" t="s">
        <v>416</v>
      </c>
      <c r="J32" s="2" t="s">
        <v>29</v>
      </c>
      <c r="K32" s="7">
        <v>82330</v>
      </c>
      <c r="L32" s="2" t="s">
        <v>24</v>
      </c>
      <c r="M32" s="2" t="s">
        <v>25</v>
      </c>
      <c r="N32" s="8">
        <v>359900</v>
      </c>
      <c r="O32" s="2" t="s">
        <v>414</v>
      </c>
      <c r="P32" s="2"/>
      <c r="Q32" s="2"/>
      <c r="R32" s="2"/>
    </row>
    <row r="33" spans="1:18" ht="25.5" x14ac:dyDescent="0.2">
      <c r="A33" s="2">
        <v>31</v>
      </c>
      <c r="B33" s="4" t="s">
        <v>19</v>
      </c>
      <c r="C33" s="11">
        <v>9602</v>
      </c>
      <c r="D33" s="2" t="s">
        <v>419</v>
      </c>
      <c r="E33" s="2" t="s">
        <v>20</v>
      </c>
      <c r="F33" s="2" t="s">
        <v>63</v>
      </c>
      <c r="G33" s="2" t="s">
        <v>48</v>
      </c>
      <c r="H33" s="2">
        <v>2019</v>
      </c>
      <c r="I33" s="2" t="s">
        <v>36</v>
      </c>
      <c r="J33" s="2" t="s">
        <v>29</v>
      </c>
      <c r="K33" s="7">
        <v>48204</v>
      </c>
      <c r="L33" s="2" t="s">
        <v>24</v>
      </c>
      <c r="M33" s="2" t="s">
        <v>25</v>
      </c>
      <c r="N33" s="8">
        <v>1090000</v>
      </c>
      <c r="O33" s="2" t="s">
        <v>339</v>
      </c>
      <c r="P33" s="2"/>
      <c r="Q33" s="2"/>
      <c r="R33" s="2"/>
    </row>
    <row r="34" spans="1:18" x14ac:dyDescent="0.2">
      <c r="A34" s="2">
        <v>32</v>
      </c>
      <c r="B34" s="4" t="s">
        <v>19</v>
      </c>
      <c r="C34" s="11">
        <v>9603</v>
      </c>
      <c r="D34" s="2" t="s">
        <v>420</v>
      </c>
      <c r="E34" s="2" t="s">
        <v>20</v>
      </c>
      <c r="F34" s="2" t="s">
        <v>50</v>
      </c>
      <c r="G34" s="2" t="s">
        <v>35</v>
      </c>
      <c r="H34" s="2">
        <v>2023</v>
      </c>
      <c r="I34" s="2" t="s">
        <v>417</v>
      </c>
      <c r="J34" s="2" t="s">
        <v>22</v>
      </c>
      <c r="K34" s="7">
        <v>12068</v>
      </c>
      <c r="L34" s="2" t="s">
        <v>24</v>
      </c>
      <c r="M34" s="2" t="s">
        <v>25</v>
      </c>
      <c r="N34" s="8">
        <v>292900</v>
      </c>
      <c r="O34" s="2" t="s">
        <v>415</v>
      </c>
      <c r="P34" s="2"/>
      <c r="Q34" s="2"/>
      <c r="R34" s="2"/>
    </row>
    <row r="35" spans="1:18" x14ac:dyDescent="0.2">
      <c r="A35" s="2">
        <v>33</v>
      </c>
      <c r="B35" s="4" t="s">
        <v>19</v>
      </c>
      <c r="C35" s="11">
        <v>9605</v>
      </c>
      <c r="D35" s="2" t="s">
        <v>422</v>
      </c>
      <c r="E35" s="2" t="s">
        <v>32</v>
      </c>
      <c r="F35" s="2" t="s">
        <v>278</v>
      </c>
      <c r="G35" s="2" t="s">
        <v>313</v>
      </c>
      <c r="H35" s="2">
        <v>2019</v>
      </c>
      <c r="I35" s="2" t="s">
        <v>28</v>
      </c>
      <c r="J35" s="2" t="s">
        <v>33</v>
      </c>
      <c r="K35" s="7">
        <v>75306</v>
      </c>
      <c r="L35" s="2" t="s">
        <v>24</v>
      </c>
      <c r="M35" s="2" t="s">
        <v>25</v>
      </c>
      <c r="N35" s="8"/>
      <c r="O35" s="34" t="s">
        <v>421</v>
      </c>
      <c r="P35" s="2"/>
      <c r="Q35" s="2"/>
      <c r="R35" s="2"/>
    </row>
    <row r="36" spans="1:18" x14ac:dyDescent="0.2">
      <c r="A36" s="2">
        <v>34</v>
      </c>
      <c r="B36" s="4" t="s">
        <v>19</v>
      </c>
      <c r="C36" s="11">
        <v>9608</v>
      </c>
      <c r="D36" s="2" t="s">
        <v>432</v>
      </c>
      <c r="E36" s="2" t="s">
        <v>20</v>
      </c>
      <c r="F36" s="2" t="s">
        <v>54</v>
      </c>
      <c r="G36" s="2" t="s">
        <v>424</v>
      </c>
      <c r="H36" s="2">
        <v>2018</v>
      </c>
      <c r="I36" s="2" t="s">
        <v>430</v>
      </c>
      <c r="J36" s="2" t="s">
        <v>22</v>
      </c>
      <c r="K36" s="7">
        <v>32683</v>
      </c>
      <c r="L36" s="2" t="s">
        <v>24</v>
      </c>
      <c r="M36" s="2" t="s">
        <v>25</v>
      </c>
      <c r="N36" s="20">
        <v>274900</v>
      </c>
      <c r="O36" s="2" t="s">
        <v>427</v>
      </c>
      <c r="P36" s="2"/>
      <c r="Q36" s="2"/>
      <c r="R36" s="2"/>
    </row>
    <row r="37" spans="1:18" ht="25.5" x14ac:dyDescent="0.2">
      <c r="A37" s="2">
        <v>35</v>
      </c>
      <c r="B37" s="4" t="s">
        <v>19</v>
      </c>
      <c r="C37" s="11">
        <v>9610</v>
      </c>
      <c r="D37" s="2" t="s">
        <v>433</v>
      </c>
      <c r="E37" s="2" t="s">
        <v>20</v>
      </c>
      <c r="F37" s="2" t="s">
        <v>21</v>
      </c>
      <c r="G37" s="2" t="s">
        <v>426</v>
      </c>
      <c r="H37" s="2">
        <v>2014</v>
      </c>
      <c r="I37" s="2" t="s">
        <v>431</v>
      </c>
      <c r="J37" s="2" t="s">
        <v>29</v>
      </c>
      <c r="K37" s="7">
        <v>62487</v>
      </c>
      <c r="L37" s="2" t="s">
        <v>44</v>
      </c>
      <c r="M37" s="2" t="s">
        <v>25</v>
      </c>
      <c r="N37" s="20">
        <v>185000</v>
      </c>
      <c r="O37" s="2" t="s">
        <v>428</v>
      </c>
      <c r="P37" s="2"/>
      <c r="Q37" s="2"/>
      <c r="R37" s="2"/>
    </row>
    <row r="38" spans="1:18" x14ac:dyDescent="0.2">
      <c r="A38" s="2">
        <v>36</v>
      </c>
      <c r="B38" s="4" t="s">
        <v>19</v>
      </c>
      <c r="C38" s="11">
        <v>9611</v>
      </c>
      <c r="D38" s="2" t="s">
        <v>434</v>
      </c>
      <c r="E38" s="2" t="s">
        <v>20</v>
      </c>
      <c r="F38" s="2" t="s">
        <v>50</v>
      </c>
      <c r="G38" s="2" t="s">
        <v>279</v>
      </c>
      <c r="H38" s="2">
        <v>2021</v>
      </c>
      <c r="I38" s="2" t="s">
        <v>30</v>
      </c>
      <c r="J38" s="2" t="s">
        <v>29</v>
      </c>
      <c r="K38" s="7"/>
      <c r="L38" s="2" t="s">
        <v>24</v>
      </c>
      <c r="M38" s="2" t="s">
        <v>25</v>
      </c>
      <c r="N38" s="20">
        <v>314900</v>
      </c>
      <c r="O38" s="2" t="s">
        <v>429</v>
      </c>
      <c r="P38" s="2"/>
      <c r="Q38" s="2"/>
      <c r="R38" s="2"/>
    </row>
    <row r="39" spans="1:18" ht="38.25" x14ac:dyDescent="0.2">
      <c r="A39" s="2">
        <v>37</v>
      </c>
      <c r="B39" s="4" t="s">
        <v>19</v>
      </c>
      <c r="C39" s="11">
        <v>9612</v>
      </c>
      <c r="D39" s="2" t="s">
        <v>437</v>
      </c>
      <c r="E39" s="2" t="s">
        <v>20</v>
      </c>
      <c r="F39" s="2" t="s">
        <v>50</v>
      </c>
      <c r="G39" s="2" t="s">
        <v>395</v>
      </c>
      <c r="H39" s="2">
        <v>2021</v>
      </c>
      <c r="I39" s="2" t="s">
        <v>436</v>
      </c>
      <c r="J39" s="2" t="s">
        <v>22</v>
      </c>
      <c r="K39" s="7"/>
      <c r="L39" s="2" t="s">
        <v>44</v>
      </c>
      <c r="M39" s="2" t="s">
        <v>25</v>
      </c>
      <c r="N39" s="8">
        <v>254900</v>
      </c>
      <c r="O39" s="2" t="s">
        <v>435</v>
      </c>
      <c r="P39" s="2"/>
      <c r="Q39" s="2"/>
      <c r="R39" s="2"/>
    </row>
    <row r="40" spans="1:18" x14ac:dyDescent="0.2">
      <c r="A40" s="2">
        <v>38</v>
      </c>
      <c r="B40" s="4" t="s">
        <v>19</v>
      </c>
      <c r="C40" s="11">
        <v>9615</v>
      </c>
      <c r="D40" s="2" t="s">
        <v>443</v>
      </c>
      <c r="E40" s="2" t="s">
        <v>425</v>
      </c>
      <c r="F40" s="2" t="s">
        <v>440</v>
      </c>
      <c r="G40" s="2" t="s">
        <v>441</v>
      </c>
      <c r="H40" s="2">
        <v>2018</v>
      </c>
      <c r="I40" s="2" t="s">
        <v>30</v>
      </c>
      <c r="J40" s="2" t="s">
        <v>22</v>
      </c>
      <c r="K40" s="7"/>
      <c r="L40" s="2" t="s">
        <v>44</v>
      </c>
      <c r="M40" s="2" t="s">
        <v>25</v>
      </c>
      <c r="N40" s="8">
        <v>249900</v>
      </c>
      <c r="O40" s="34" t="s">
        <v>442</v>
      </c>
      <c r="P40" s="2"/>
      <c r="Q40" s="2"/>
      <c r="R40" s="2"/>
    </row>
    <row r="41" spans="1:18" x14ac:dyDescent="0.2">
      <c r="A41" s="2">
        <v>39</v>
      </c>
      <c r="B41" s="4" t="s">
        <v>19</v>
      </c>
      <c r="C41" s="11">
        <v>9616</v>
      </c>
      <c r="D41" s="2" t="s">
        <v>449</v>
      </c>
      <c r="E41" s="2" t="s">
        <v>20</v>
      </c>
      <c r="F41" s="2" t="s">
        <v>54</v>
      </c>
      <c r="G41" s="2" t="s">
        <v>35</v>
      </c>
      <c r="H41" s="2">
        <v>2019</v>
      </c>
      <c r="I41" s="2" t="s">
        <v>198</v>
      </c>
      <c r="J41" s="2" t="s">
        <v>22</v>
      </c>
      <c r="K41" s="7">
        <v>56912</v>
      </c>
      <c r="L41" s="2" t="s">
        <v>24</v>
      </c>
      <c r="M41" s="2" t="s">
        <v>25</v>
      </c>
      <c r="N41" s="8">
        <v>279900</v>
      </c>
      <c r="O41" s="34" t="s">
        <v>445</v>
      </c>
      <c r="P41" s="2"/>
      <c r="Q41" s="2"/>
      <c r="R41" s="2"/>
    </row>
    <row r="42" spans="1:18" x14ac:dyDescent="0.2">
      <c r="A42" s="2">
        <v>40</v>
      </c>
      <c r="B42" s="4" t="s">
        <v>19</v>
      </c>
      <c r="C42" s="11">
        <v>9617</v>
      </c>
      <c r="D42" s="2" t="s">
        <v>450</v>
      </c>
      <c r="E42" s="2" t="s">
        <v>20</v>
      </c>
      <c r="F42" s="2" t="s">
        <v>37</v>
      </c>
      <c r="G42" s="2" t="s">
        <v>51</v>
      </c>
      <c r="H42" s="2">
        <v>2022</v>
      </c>
      <c r="I42" s="2" t="s">
        <v>134</v>
      </c>
      <c r="J42" s="2" t="s">
        <v>22</v>
      </c>
      <c r="K42" s="7">
        <v>56820</v>
      </c>
      <c r="L42" s="2" t="s">
        <v>44</v>
      </c>
      <c r="M42" s="2" t="s">
        <v>25</v>
      </c>
      <c r="N42" s="8">
        <v>239900</v>
      </c>
      <c r="O42" s="34" t="s">
        <v>446</v>
      </c>
      <c r="P42" s="2"/>
      <c r="Q42" s="2"/>
      <c r="R42" s="2"/>
    </row>
    <row r="43" spans="1:18" x14ac:dyDescent="0.2">
      <c r="A43" s="2">
        <v>41</v>
      </c>
      <c r="B43" s="4" t="s">
        <v>19</v>
      </c>
      <c r="C43" s="11">
        <v>9618</v>
      </c>
      <c r="D43" s="2" t="s">
        <v>451</v>
      </c>
      <c r="E43" s="2" t="s">
        <v>20</v>
      </c>
      <c r="F43" s="2" t="s">
        <v>37</v>
      </c>
      <c r="G43" s="2" t="s">
        <v>53</v>
      </c>
      <c r="H43" s="2">
        <v>2018</v>
      </c>
      <c r="I43" s="2" t="s">
        <v>30</v>
      </c>
      <c r="J43" s="2" t="s">
        <v>22</v>
      </c>
      <c r="K43" s="7">
        <v>89130</v>
      </c>
      <c r="L43" s="2" t="s">
        <v>24</v>
      </c>
      <c r="M43" s="2" t="s">
        <v>25</v>
      </c>
      <c r="N43" s="8">
        <v>209900</v>
      </c>
      <c r="O43" s="34" t="s">
        <v>447</v>
      </c>
      <c r="P43" s="2"/>
      <c r="Q43" s="2"/>
      <c r="R43" s="2"/>
    </row>
    <row r="44" spans="1:18" x14ac:dyDescent="0.2">
      <c r="A44" s="2">
        <v>42</v>
      </c>
      <c r="B44" s="4" t="s">
        <v>19</v>
      </c>
      <c r="C44" s="11">
        <v>9620</v>
      </c>
      <c r="D44" s="2" t="s">
        <v>462</v>
      </c>
      <c r="E44" s="2" t="s">
        <v>273</v>
      </c>
      <c r="F44" s="2" t="s">
        <v>454</v>
      </c>
      <c r="G44" s="2" t="s">
        <v>455</v>
      </c>
      <c r="H44" s="2">
        <v>2018</v>
      </c>
      <c r="I44" s="2" t="s">
        <v>349</v>
      </c>
      <c r="J44" s="2" t="s">
        <v>29</v>
      </c>
      <c r="K44" s="7">
        <v>21702</v>
      </c>
      <c r="L44" s="2" t="s">
        <v>24</v>
      </c>
      <c r="M44" s="2" t="s">
        <v>25</v>
      </c>
      <c r="N44" s="8">
        <v>339900</v>
      </c>
      <c r="O44" s="42" t="s">
        <v>457</v>
      </c>
      <c r="P44" s="2"/>
      <c r="Q44" s="2"/>
      <c r="R44" s="2"/>
    </row>
    <row r="45" spans="1:18" x14ac:dyDescent="0.2">
      <c r="A45" s="2">
        <v>43</v>
      </c>
      <c r="B45" s="4" t="s">
        <v>19</v>
      </c>
      <c r="C45" s="11">
        <v>9621</v>
      </c>
      <c r="D45" s="2" t="s">
        <v>463</v>
      </c>
      <c r="E45" s="2" t="s">
        <v>20</v>
      </c>
      <c r="F45" s="2" t="s">
        <v>456</v>
      </c>
      <c r="G45" s="2" t="s">
        <v>48</v>
      </c>
      <c r="H45" s="2">
        <v>2016</v>
      </c>
      <c r="I45" s="2" t="s">
        <v>460</v>
      </c>
      <c r="J45" s="2" t="s">
        <v>29</v>
      </c>
      <c r="K45" s="7">
        <v>85579</v>
      </c>
      <c r="L45" s="2" t="s">
        <v>44</v>
      </c>
      <c r="M45" s="2" t="s">
        <v>25</v>
      </c>
      <c r="N45" s="8">
        <v>269900</v>
      </c>
      <c r="O45" s="39" t="s">
        <v>458</v>
      </c>
      <c r="P45" s="2"/>
      <c r="Q45" s="2"/>
      <c r="R45" s="2"/>
    </row>
    <row r="46" spans="1:18" x14ac:dyDescent="0.2">
      <c r="A46" s="2">
        <v>44</v>
      </c>
      <c r="B46" s="4" t="s">
        <v>19</v>
      </c>
      <c r="C46" s="11">
        <v>9622</v>
      </c>
      <c r="D46" s="2" t="s">
        <v>464</v>
      </c>
      <c r="E46" s="2" t="s">
        <v>20</v>
      </c>
      <c r="F46" s="2" t="s">
        <v>37</v>
      </c>
      <c r="G46" s="2" t="s">
        <v>53</v>
      </c>
      <c r="H46" s="2">
        <v>2019</v>
      </c>
      <c r="I46" s="2" t="s">
        <v>461</v>
      </c>
      <c r="J46" s="2" t="s">
        <v>22</v>
      </c>
      <c r="K46" s="7">
        <v>35609</v>
      </c>
      <c r="L46" s="2" t="s">
        <v>24</v>
      </c>
      <c r="M46" s="2" t="s">
        <v>25</v>
      </c>
      <c r="N46" s="8">
        <v>219900</v>
      </c>
      <c r="O46" s="34" t="s">
        <v>459</v>
      </c>
      <c r="P46" s="2"/>
      <c r="Q46" s="2"/>
      <c r="R46" s="2"/>
    </row>
    <row r="47" spans="1:18" x14ac:dyDescent="0.2">
      <c r="A47" s="2">
        <v>45</v>
      </c>
      <c r="B47" s="4" t="s">
        <v>19</v>
      </c>
      <c r="C47" s="11">
        <v>9631</v>
      </c>
      <c r="D47" s="2" t="s">
        <v>470</v>
      </c>
      <c r="E47" s="2" t="s">
        <v>20</v>
      </c>
      <c r="F47" s="2" t="s">
        <v>50</v>
      </c>
      <c r="G47" s="2" t="s">
        <v>204</v>
      </c>
      <c r="H47" s="2">
        <v>2021</v>
      </c>
      <c r="I47" s="2" t="s">
        <v>77</v>
      </c>
      <c r="J47" s="2" t="s">
        <v>22</v>
      </c>
      <c r="K47" s="7">
        <v>22570</v>
      </c>
      <c r="L47" s="2" t="s">
        <v>24</v>
      </c>
      <c r="M47" s="2" t="s">
        <v>25</v>
      </c>
      <c r="N47" s="8">
        <v>294900</v>
      </c>
      <c r="O47" t="s">
        <v>466</v>
      </c>
      <c r="P47" s="2"/>
      <c r="Q47" s="2"/>
      <c r="R47" s="2"/>
    </row>
    <row r="48" spans="1:18" x14ac:dyDescent="0.2">
      <c r="A48" s="2">
        <v>46</v>
      </c>
      <c r="B48" s="4" t="s">
        <v>19</v>
      </c>
      <c r="C48" s="11">
        <v>9634</v>
      </c>
      <c r="D48" s="2" t="s">
        <v>471</v>
      </c>
      <c r="E48" s="2" t="s">
        <v>20</v>
      </c>
      <c r="F48" s="2" t="s">
        <v>54</v>
      </c>
      <c r="G48" s="2" t="s">
        <v>86</v>
      </c>
      <c r="H48" s="2">
        <v>2020</v>
      </c>
      <c r="I48" s="2" t="s">
        <v>77</v>
      </c>
      <c r="J48" s="2" t="s">
        <v>29</v>
      </c>
      <c r="K48" s="7">
        <v>53320</v>
      </c>
      <c r="L48" s="2" t="s">
        <v>24</v>
      </c>
      <c r="M48" s="2" t="s">
        <v>25</v>
      </c>
      <c r="N48" s="8">
        <v>339900</v>
      </c>
      <c r="O48" s="34" t="s">
        <v>55</v>
      </c>
      <c r="P48" s="2"/>
      <c r="Q48" s="2"/>
      <c r="R48" s="2"/>
    </row>
    <row r="49" spans="1:18" x14ac:dyDescent="0.2">
      <c r="A49" s="2">
        <v>47</v>
      </c>
      <c r="B49" s="4" t="s">
        <v>61</v>
      </c>
      <c r="C49" s="11">
        <v>9394</v>
      </c>
      <c r="D49" s="12" t="s">
        <v>201</v>
      </c>
      <c r="E49" s="2" t="s">
        <v>20</v>
      </c>
      <c r="F49" s="2" t="s">
        <v>34</v>
      </c>
      <c r="G49" s="2" t="s">
        <v>200</v>
      </c>
      <c r="H49" s="2">
        <v>2019</v>
      </c>
      <c r="I49" s="2" t="s">
        <v>202</v>
      </c>
      <c r="J49" s="2" t="s">
        <v>29</v>
      </c>
      <c r="K49" s="7">
        <v>71335</v>
      </c>
      <c r="L49" s="7" t="s">
        <v>24</v>
      </c>
      <c r="M49" s="2" t="s">
        <v>38</v>
      </c>
      <c r="N49" s="2">
        <v>250000</v>
      </c>
      <c r="O49" s="35" t="s">
        <v>203</v>
      </c>
      <c r="P49" s="2"/>
      <c r="Q49" s="2"/>
      <c r="R49" s="2"/>
    </row>
    <row r="50" spans="1:18" x14ac:dyDescent="0.2">
      <c r="A50" s="2">
        <v>48</v>
      </c>
      <c r="B50" s="4" t="s">
        <v>19</v>
      </c>
      <c r="C50" s="11">
        <v>9471</v>
      </c>
      <c r="D50" s="12" t="s">
        <v>222</v>
      </c>
      <c r="E50" s="2" t="s">
        <v>209</v>
      </c>
      <c r="F50" s="2" t="s">
        <v>219</v>
      </c>
      <c r="G50" s="2" t="s">
        <v>220</v>
      </c>
      <c r="H50" s="2">
        <v>2017</v>
      </c>
      <c r="I50" s="2" t="s">
        <v>192</v>
      </c>
      <c r="J50" s="2" t="s">
        <v>22</v>
      </c>
      <c r="K50" s="7">
        <v>79200</v>
      </c>
      <c r="L50" s="7" t="s">
        <v>24</v>
      </c>
      <c r="M50" s="2" t="s">
        <v>38</v>
      </c>
      <c r="N50" s="2">
        <v>224900</v>
      </c>
      <c r="O50" s="2" t="s">
        <v>221</v>
      </c>
      <c r="P50" s="2"/>
      <c r="Q50" s="2"/>
      <c r="R50" s="2"/>
    </row>
    <row r="51" spans="1:18" ht="25.5" x14ac:dyDescent="0.2">
      <c r="A51" s="2">
        <v>49</v>
      </c>
      <c r="B51" s="4" t="s">
        <v>19</v>
      </c>
      <c r="C51" s="11">
        <v>9503</v>
      </c>
      <c r="D51" s="12" t="s">
        <v>240</v>
      </c>
      <c r="E51" s="2" t="s">
        <v>20</v>
      </c>
      <c r="F51" s="2" t="s">
        <v>21</v>
      </c>
      <c r="G51" s="2" t="s">
        <v>233</v>
      </c>
      <c r="H51" s="2">
        <v>2017</v>
      </c>
      <c r="I51" s="2" t="s">
        <v>237</v>
      </c>
      <c r="J51" s="2" t="s">
        <v>29</v>
      </c>
      <c r="K51" s="7">
        <v>33760</v>
      </c>
      <c r="L51" s="7" t="s">
        <v>24</v>
      </c>
      <c r="M51" s="2" t="s">
        <v>38</v>
      </c>
      <c r="N51" s="2">
        <v>229900</v>
      </c>
      <c r="O51" s="2" t="s">
        <v>234</v>
      </c>
      <c r="P51" s="2"/>
      <c r="Q51" s="2"/>
      <c r="R51" s="2"/>
    </row>
    <row r="52" spans="1:18" x14ac:dyDescent="0.2">
      <c r="A52" s="2">
        <v>50</v>
      </c>
      <c r="B52" s="4" t="s">
        <v>19</v>
      </c>
      <c r="C52" s="11">
        <v>9504</v>
      </c>
      <c r="D52" s="12" t="s">
        <v>238</v>
      </c>
      <c r="E52" s="2" t="s">
        <v>20</v>
      </c>
      <c r="F52" s="2" t="s">
        <v>34</v>
      </c>
      <c r="G52" s="2" t="s">
        <v>197</v>
      </c>
      <c r="H52" s="2">
        <v>2022</v>
      </c>
      <c r="I52" s="2" t="s">
        <v>231</v>
      </c>
      <c r="J52" s="2" t="s">
        <v>29</v>
      </c>
      <c r="K52" s="7">
        <v>12407</v>
      </c>
      <c r="L52" s="7" t="s">
        <v>24</v>
      </c>
      <c r="M52" s="2" t="s">
        <v>38</v>
      </c>
      <c r="N52" s="2">
        <v>389900</v>
      </c>
      <c r="O52" s="2" t="s">
        <v>235</v>
      </c>
      <c r="P52" s="2"/>
      <c r="Q52" s="2"/>
      <c r="R52" s="2"/>
    </row>
    <row r="53" spans="1:18" ht="25.5" x14ac:dyDescent="0.2">
      <c r="A53" s="2">
        <v>51</v>
      </c>
      <c r="B53" s="4" t="s">
        <v>206</v>
      </c>
      <c r="C53" s="11">
        <v>9525</v>
      </c>
      <c r="D53" s="12" t="s">
        <v>254</v>
      </c>
      <c r="E53" s="2" t="s">
        <v>45</v>
      </c>
      <c r="F53" s="2" t="s">
        <v>246</v>
      </c>
      <c r="G53" s="2" t="s">
        <v>247</v>
      </c>
      <c r="H53" s="2">
        <v>2019</v>
      </c>
      <c r="I53" s="2" t="s">
        <v>251</v>
      </c>
      <c r="J53" s="2" t="s">
        <v>22</v>
      </c>
      <c r="K53" s="7">
        <v>54272</v>
      </c>
      <c r="L53" s="7" t="s">
        <v>24</v>
      </c>
      <c r="M53" s="2" t="s">
        <v>38</v>
      </c>
      <c r="N53" s="2">
        <v>349900</v>
      </c>
      <c r="O53" s="2" t="s">
        <v>249</v>
      </c>
      <c r="P53" s="2"/>
      <c r="Q53" s="2"/>
      <c r="R53" s="2"/>
    </row>
    <row r="54" spans="1:18" ht="25.5" x14ac:dyDescent="0.2">
      <c r="A54" s="2">
        <v>52</v>
      </c>
      <c r="B54" s="4" t="s">
        <v>19</v>
      </c>
      <c r="C54" s="11">
        <v>9526</v>
      </c>
      <c r="D54" s="12" t="s">
        <v>255</v>
      </c>
      <c r="E54" s="2" t="s">
        <v>20</v>
      </c>
      <c r="F54" s="2" t="s">
        <v>50</v>
      </c>
      <c r="G54" s="2" t="s">
        <v>248</v>
      </c>
      <c r="H54" s="2">
        <v>2021</v>
      </c>
      <c r="I54" s="2" t="s">
        <v>59</v>
      </c>
      <c r="J54" s="2" t="s">
        <v>29</v>
      </c>
      <c r="K54" s="7">
        <v>31363</v>
      </c>
      <c r="L54" s="7" t="s">
        <v>24</v>
      </c>
      <c r="M54" s="2" t="s">
        <v>38</v>
      </c>
      <c r="N54" s="2">
        <v>314900</v>
      </c>
      <c r="O54" s="2" t="s">
        <v>250</v>
      </c>
      <c r="P54" s="2"/>
      <c r="Q54" s="2"/>
      <c r="R54" s="2"/>
    </row>
    <row r="55" spans="1:18" x14ac:dyDescent="0.2">
      <c r="A55" s="2">
        <v>53</v>
      </c>
      <c r="B55" s="4" t="s">
        <v>19</v>
      </c>
      <c r="C55" s="11">
        <v>9529</v>
      </c>
      <c r="D55" s="12" t="s">
        <v>260</v>
      </c>
      <c r="E55" s="2" t="s">
        <v>20</v>
      </c>
      <c r="F55" s="2" t="s">
        <v>207</v>
      </c>
      <c r="G55" s="2" t="s">
        <v>200</v>
      </c>
      <c r="H55" s="2">
        <v>2023</v>
      </c>
      <c r="I55" s="2" t="s">
        <v>28</v>
      </c>
      <c r="J55" s="2" t="s">
        <v>29</v>
      </c>
      <c r="K55" s="7">
        <v>11842</v>
      </c>
      <c r="L55" s="7" t="s">
        <v>24</v>
      </c>
      <c r="M55" s="2" t="s">
        <v>38</v>
      </c>
      <c r="N55" s="2">
        <v>479900</v>
      </c>
      <c r="O55" s="2" t="s">
        <v>258</v>
      </c>
      <c r="P55" s="2"/>
      <c r="Q55" s="2"/>
      <c r="R55" s="2"/>
    </row>
    <row r="56" spans="1:18" x14ac:dyDescent="0.2">
      <c r="A56" s="2">
        <v>54</v>
      </c>
      <c r="B56" s="4" t="s">
        <v>19</v>
      </c>
      <c r="C56" s="11">
        <v>9532</v>
      </c>
      <c r="D56" s="12" t="s">
        <v>263</v>
      </c>
      <c r="E56" s="2" t="s">
        <v>64</v>
      </c>
      <c r="F56" s="2" t="s">
        <v>261</v>
      </c>
      <c r="G56" s="2" t="s">
        <v>262</v>
      </c>
      <c r="H56" s="2">
        <v>2019</v>
      </c>
      <c r="I56" s="2" t="s">
        <v>142</v>
      </c>
      <c r="J56" s="2" t="s">
        <v>29</v>
      </c>
      <c r="K56" s="7">
        <v>58103</v>
      </c>
      <c r="L56" s="7" t="s">
        <v>24</v>
      </c>
      <c r="M56" s="2" t="s">
        <v>38</v>
      </c>
      <c r="N56" s="2">
        <v>369900</v>
      </c>
      <c r="O56" s="2" t="s">
        <v>55</v>
      </c>
      <c r="P56" s="2"/>
      <c r="Q56" s="2"/>
      <c r="R56" s="2"/>
    </row>
    <row r="57" spans="1:18" ht="25.5" x14ac:dyDescent="0.2">
      <c r="A57" s="2">
        <v>55</v>
      </c>
      <c r="B57" s="4" t="s">
        <v>19</v>
      </c>
      <c r="C57" s="11">
        <v>9540</v>
      </c>
      <c r="D57" s="12" t="s">
        <v>284</v>
      </c>
      <c r="E57" s="2" t="s">
        <v>209</v>
      </c>
      <c r="F57" s="2" t="s">
        <v>282</v>
      </c>
      <c r="G57" s="2" t="s">
        <v>283</v>
      </c>
      <c r="H57" s="2">
        <v>2019</v>
      </c>
      <c r="I57" s="2" t="s">
        <v>36</v>
      </c>
      <c r="J57" s="2" t="s">
        <v>29</v>
      </c>
      <c r="K57" s="7">
        <v>30996</v>
      </c>
      <c r="L57" s="7" t="s">
        <v>24</v>
      </c>
      <c r="M57" s="2" t="s">
        <v>38</v>
      </c>
      <c r="N57" s="2">
        <v>429900</v>
      </c>
      <c r="O57" s="2" t="s">
        <v>318</v>
      </c>
      <c r="P57" s="2"/>
      <c r="Q57" s="2"/>
      <c r="R57" s="2"/>
    </row>
    <row r="58" spans="1:18" ht="25.5" x14ac:dyDescent="0.2">
      <c r="A58" s="2">
        <v>56</v>
      </c>
      <c r="B58" s="4" t="s">
        <v>19</v>
      </c>
      <c r="C58" s="11">
        <v>9541</v>
      </c>
      <c r="D58" s="12" t="s">
        <v>287</v>
      </c>
      <c r="E58" s="2" t="s">
        <v>20</v>
      </c>
      <c r="F58" s="2" t="s">
        <v>54</v>
      </c>
      <c r="G58" s="2" t="s">
        <v>86</v>
      </c>
      <c r="H58" s="2">
        <v>2016</v>
      </c>
      <c r="I58" s="2" t="s">
        <v>280</v>
      </c>
      <c r="J58" s="2" t="s">
        <v>29</v>
      </c>
      <c r="K58" s="7">
        <v>112658</v>
      </c>
      <c r="L58" s="7" t="s">
        <v>24</v>
      </c>
      <c r="M58" s="2" t="s">
        <v>38</v>
      </c>
      <c r="N58" s="2">
        <v>229900</v>
      </c>
      <c r="O58" s="2" t="s">
        <v>285</v>
      </c>
      <c r="P58" s="2"/>
      <c r="Q58" s="2"/>
      <c r="R58" s="2"/>
    </row>
    <row r="59" spans="1:18" x14ac:dyDescent="0.2">
      <c r="A59" s="2">
        <v>57</v>
      </c>
      <c r="B59" s="4" t="s">
        <v>206</v>
      </c>
      <c r="C59" s="11">
        <v>9544</v>
      </c>
      <c r="D59" s="12" t="s">
        <v>297</v>
      </c>
      <c r="E59" s="2" t="s">
        <v>20</v>
      </c>
      <c r="F59" s="2" t="s">
        <v>218</v>
      </c>
      <c r="G59" s="2" t="s">
        <v>289</v>
      </c>
      <c r="H59" s="2">
        <v>2020</v>
      </c>
      <c r="I59" s="2" t="s">
        <v>30</v>
      </c>
      <c r="J59" s="2" t="s">
        <v>22</v>
      </c>
      <c r="K59" s="7">
        <v>81373</v>
      </c>
      <c r="L59" s="7" t="s">
        <v>24</v>
      </c>
      <c r="M59" s="2" t="s">
        <v>38</v>
      </c>
      <c r="N59" s="2">
        <v>199900</v>
      </c>
      <c r="O59" s="2" t="s">
        <v>296</v>
      </c>
      <c r="P59" s="2"/>
      <c r="Q59" s="2"/>
      <c r="R59" s="2"/>
    </row>
    <row r="60" spans="1:18" x14ac:dyDescent="0.2">
      <c r="A60" s="2">
        <v>58</v>
      </c>
      <c r="B60" s="4" t="s">
        <v>19</v>
      </c>
      <c r="C60" s="11">
        <v>9560</v>
      </c>
      <c r="D60" s="12" t="s">
        <v>303</v>
      </c>
      <c r="E60" s="2" t="s">
        <v>20</v>
      </c>
      <c r="F60" s="2" t="s">
        <v>292</v>
      </c>
      <c r="G60" s="2" t="s">
        <v>86</v>
      </c>
      <c r="H60" s="2">
        <v>2018</v>
      </c>
      <c r="I60" s="2" t="s">
        <v>294</v>
      </c>
      <c r="J60" s="2" t="s">
        <v>22</v>
      </c>
      <c r="K60" s="7">
        <v>60033</v>
      </c>
      <c r="L60" s="7" t="s">
        <v>24</v>
      </c>
      <c r="M60" s="2" t="s">
        <v>38</v>
      </c>
      <c r="N60" s="2">
        <v>199900</v>
      </c>
      <c r="O60" s="39" t="s">
        <v>295</v>
      </c>
      <c r="P60" s="2"/>
      <c r="Q60" s="2"/>
      <c r="R60" s="2"/>
    </row>
    <row r="61" spans="1:18" ht="25.5" x14ac:dyDescent="0.2">
      <c r="A61" s="2">
        <v>59</v>
      </c>
      <c r="B61" s="4" t="s">
        <v>206</v>
      </c>
      <c r="C61" s="11">
        <v>9568</v>
      </c>
      <c r="D61" s="12" t="s">
        <v>316</v>
      </c>
      <c r="E61" s="2" t="s">
        <v>64</v>
      </c>
      <c r="F61" s="2" t="s">
        <v>311</v>
      </c>
      <c r="G61" s="2" t="s">
        <v>312</v>
      </c>
      <c r="H61" s="2">
        <v>2020</v>
      </c>
      <c r="I61" s="2" t="s">
        <v>315</v>
      </c>
      <c r="J61" s="2" t="s">
        <v>22</v>
      </c>
      <c r="K61" s="7">
        <v>41913</v>
      </c>
      <c r="L61" s="7" t="s">
        <v>24</v>
      </c>
      <c r="M61" s="2" t="s">
        <v>38</v>
      </c>
      <c r="N61" s="2">
        <v>429900</v>
      </c>
      <c r="O61" s="2" t="s">
        <v>314</v>
      </c>
      <c r="P61" s="2"/>
      <c r="Q61" s="2"/>
      <c r="R61" s="2"/>
    </row>
    <row r="62" spans="1:18" ht="25.5" x14ac:dyDescent="0.2">
      <c r="A62" s="2">
        <v>60</v>
      </c>
      <c r="B62" s="4" t="s">
        <v>19</v>
      </c>
      <c r="C62" s="11">
        <v>9585</v>
      </c>
      <c r="D62" s="12" t="s">
        <v>331</v>
      </c>
      <c r="E62" s="2" t="s">
        <v>39</v>
      </c>
      <c r="F62" s="2" t="s">
        <v>326</v>
      </c>
      <c r="G62" s="2" t="s">
        <v>327</v>
      </c>
      <c r="H62" s="2">
        <v>2021</v>
      </c>
      <c r="I62" s="2" t="s">
        <v>329</v>
      </c>
      <c r="J62" s="2" t="s">
        <v>22</v>
      </c>
      <c r="K62" s="7">
        <v>34801</v>
      </c>
      <c r="L62" s="7" t="s">
        <v>24</v>
      </c>
      <c r="M62" s="2" t="s">
        <v>38</v>
      </c>
      <c r="N62" s="8">
        <v>539900</v>
      </c>
      <c r="O62" s="34" t="s">
        <v>332</v>
      </c>
      <c r="P62" s="2"/>
      <c r="Q62" s="2"/>
      <c r="R62" s="2"/>
    </row>
    <row r="63" spans="1:18" ht="25.5" x14ac:dyDescent="0.2">
      <c r="A63" s="2">
        <v>61</v>
      </c>
      <c r="B63" s="4"/>
      <c r="C63" s="11" t="s">
        <v>473</v>
      </c>
      <c r="D63" s="12" t="s">
        <v>484</v>
      </c>
      <c r="E63" s="2" t="s">
        <v>50</v>
      </c>
      <c r="F63" s="2" t="s">
        <v>20</v>
      </c>
      <c r="G63" s="2" t="s">
        <v>516</v>
      </c>
      <c r="H63" s="2">
        <v>2022</v>
      </c>
      <c r="I63" s="2" t="s">
        <v>36</v>
      </c>
      <c r="J63" s="2" t="s">
        <v>22</v>
      </c>
      <c r="K63" s="7">
        <v>13523</v>
      </c>
      <c r="L63" s="7" t="s">
        <v>24</v>
      </c>
      <c r="M63" s="2" t="s">
        <v>541</v>
      </c>
      <c r="N63" s="8">
        <v>335000</v>
      </c>
      <c r="O63" s="2" t="s">
        <v>542</v>
      </c>
      <c r="P63" s="2"/>
      <c r="Q63" s="2"/>
      <c r="R63" s="2"/>
    </row>
    <row r="64" spans="1:18" ht="25.5" x14ac:dyDescent="0.2">
      <c r="A64" s="2">
        <v>62</v>
      </c>
      <c r="B64" s="4"/>
      <c r="C64" s="11" t="s">
        <v>474</v>
      </c>
      <c r="D64" s="12" t="s">
        <v>485</v>
      </c>
      <c r="E64" s="2" t="s">
        <v>50</v>
      </c>
      <c r="F64" s="2" t="s">
        <v>20</v>
      </c>
      <c r="G64" s="2" t="s">
        <v>153</v>
      </c>
      <c r="H64" s="2">
        <v>2022</v>
      </c>
      <c r="I64" s="2" t="s">
        <v>36</v>
      </c>
      <c r="J64" s="2" t="s">
        <v>29</v>
      </c>
      <c r="K64" s="7">
        <v>11802</v>
      </c>
      <c r="L64" s="7" t="s">
        <v>24</v>
      </c>
      <c r="M64" s="2" t="s">
        <v>541</v>
      </c>
      <c r="N64" s="8">
        <v>365000</v>
      </c>
      <c r="O64" s="2" t="s">
        <v>542</v>
      </c>
      <c r="P64" s="2"/>
      <c r="Q64" s="2"/>
      <c r="R64" s="2"/>
    </row>
    <row r="65" spans="1:18" x14ac:dyDescent="0.2">
      <c r="A65" s="2">
        <v>63</v>
      </c>
      <c r="B65" s="4"/>
      <c r="C65" s="11" t="s">
        <v>475</v>
      </c>
      <c r="D65" s="12" t="s">
        <v>486</v>
      </c>
      <c r="E65" s="2" t="s">
        <v>21</v>
      </c>
      <c r="F65" s="2" t="s">
        <v>20</v>
      </c>
      <c r="G65" s="2" t="s">
        <v>517</v>
      </c>
      <c r="H65" s="2">
        <v>2016</v>
      </c>
      <c r="I65" s="2" t="s">
        <v>102</v>
      </c>
      <c r="J65" s="2" t="s">
        <v>29</v>
      </c>
      <c r="K65" s="7">
        <v>74639</v>
      </c>
      <c r="L65" s="7" t="s">
        <v>24</v>
      </c>
      <c r="M65" s="2" t="s">
        <v>541</v>
      </c>
      <c r="N65" s="8">
        <v>215000</v>
      </c>
      <c r="O65" s="2" t="s">
        <v>26</v>
      </c>
      <c r="P65" s="2"/>
      <c r="Q65" s="2"/>
      <c r="R65" s="2"/>
    </row>
    <row r="66" spans="1:18" ht="25.5" x14ac:dyDescent="0.2">
      <c r="A66" s="2">
        <v>64</v>
      </c>
      <c r="B66" s="4"/>
      <c r="C66" s="11" t="s">
        <v>356</v>
      </c>
      <c r="D66" s="12" t="s">
        <v>355</v>
      </c>
      <c r="E66" s="2" t="s">
        <v>495</v>
      </c>
      <c r="F66" s="2" t="s">
        <v>273</v>
      </c>
      <c r="G66" s="2" t="s">
        <v>507</v>
      </c>
      <c r="H66" s="2">
        <v>2019</v>
      </c>
      <c r="I66" s="2" t="s">
        <v>527</v>
      </c>
      <c r="J66" s="2" t="s">
        <v>29</v>
      </c>
      <c r="K66" s="7">
        <v>37000</v>
      </c>
      <c r="L66" s="7" t="s">
        <v>24</v>
      </c>
      <c r="M66" s="2" t="s">
        <v>541</v>
      </c>
      <c r="N66" s="8">
        <v>415000</v>
      </c>
      <c r="O66" s="2" t="s">
        <v>542</v>
      </c>
      <c r="P66" s="2"/>
      <c r="Q66" s="2"/>
      <c r="R66" s="2"/>
    </row>
    <row r="67" spans="1:18" x14ac:dyDescent="0.2">
      <c r="A67" s="2">
        <v>65</v>
      </c>
      <c r="B67" s="4"/>
      <c r="C67" s="11" t="s">
        <v>358</v>
      </c>
      <c r="D67" s="12" t="s">
        <v>357</v>
      </c>
      <c r="E67" s="2" t="s">
        <v>496</v>
      </c>
      <c r="F67" s="2" t="s">
        <v>505</v>
      </c>
      <c r="G67" s="2" t="s">
        <v>509</v>
      </c>
      <c r="H67" s="2">
        <v>2021</v>
      </c>
      <c r="I67" s="2" t="s">
        <v>359</v>
      </c>
      <c r="J67" s="2" t="s">
        <v>29</v>
      </c>
      <c r="K67" s="7">
        <v>31883</v>
      </c>
      <c r="L67" s="7" t="s">
        <v>24</v>
      </c>
      <c r="M67" s="2" t="s">
        <v>541</v>
      </c>
      <c r="N67" s="8">
        <v>370000</v>
      </c>
      <c r="O67" s="2" t="s">
        <v>542</v>
      </c>
      <c r="P67" s="2"/>
      <c r="Q67" s="2"/>
      <c r="R67" s="2"/>
    </row>
    <row r="68" spans="1:18" ht="25.5" x14ac:dyDescent="0.2">
      <c r="A68" s="2">
        <v>66</v>
      </c>
      <c r="B68" s="4"/>
      <c r="C68" s="11" t="s">
        <v>361</v>
      </c>
      <c r="D68" s="12" t="s">
        <v>360</v>
      </c>
      <c r="E68" s="2" t="s">
        <v>54</v>
      </c>
      <c r="F68" s="2" t="s">
        <v>20</v>
      </c>
      <c r="G68" s="2" t="s">
        <v>395</v>
      </c>
      <c r="H68" s="2">
        <v>2018</v>
      </c>
      <c r="I68" s="2" t="s">
        <v>350</v>
      </c>
      <c r="J68" s="2" t="s">
        <v>22</v>
      </c>
      <c r="K68" s="7">
        <v>92314</v>
      </c>
      <c r="L68" s="7" t="s">
        <v>24</v>
      </c>
      <c r="M68" s="2" t="s">
        <v>541</v>
      </c>
      <c r="N68" s="8">
        <v>280000</v>
      </c>
      <c r="O68" s="2" t="s">
        <v>542</v>
      </c>
      <c r="P68" s="2"/>
      <c r="Q68" s="2"/>
      <c r="R68" s="2"/>
    </row>
    <row r="69" spans="1:18" x14ac:dyDescent="0.2">
      <c r="A69" s="2">
        <v>67</v>
      </c>
      <c r="B69" s="4"/>
      <c r="C69" s="11" t="s">
        <v>363</v>
      </c>
      <c r="D69" s="12" t="s">
        <v>362</v>
      </c>
      <c r="E69" s="2" t="s">
        <v>34</v>
      </c>
      <c r="F69" s="2" t="s">
        <v>20</v>
      </c>
      <c r="G69" s="2" t="s">
        <v>518</v>
      </c>
      <c r="H69" s="2">
        <v>2019</v>
      </c>
      <c r="I69" s="2" t="s">
        <v>528</v>
      </c>
      <c r="J69" s="2" t="s">
        <v>22</v>
      </c>
      <c r="K69" s="7">
        <v>73906</v>
      </c>
      <c r="L69" s="7" t="s">
        <v>24</v>
      </c>
      <c r="M69" s="2" t="s">
        <v>541</v>
      </c>
      <c r="N69" s="8">
        <v>285000</v>
      </c>
      <c r="O69" s="2" t="s">
        <v>31</v>
      </c>
      <c r="P69" s="2"/>
      <c r="Q69" s="2"/>
      <c r="R69" s="2"/>
    </row>
    <row r="70" spans="1:18" ht="25.5" x14ac:dyDescent="0.2">
      <c r="A70" s="2">
        <v>68</v>
      </c>
      <c r="B70" s="4"/>
      <c r="C70" s="11" t="s">
        <v>366</v>
      </c>
      <c r="D70" s="12" t="s">
        <v>365</v>
      </c>
      <c r="E70" s="2" t="s">
        <v>456</v>
      </c>
      <c r="F70" s="2" t="s">
        <v>20</v>
      </c>
      <c r="G70" s="2" t="s">
        <v>519</v>
      </c>
      <c r="H70" s="2">
        <v>2017</v>
      </c>
      <c r="I70" s="2" t="s">
        <v>36</v>
      </c>
      <c r="J70" s="2" t="s">
        <v>29</v>
      </c>
      <c r="K70" s="7">
        <v>112577</v>
      </c>
      <c r="L70" s="7" t="s">
        <v>24</v>
      </c>
      <c r="M70" s="2" t="s">
        <v>541</v>
      </c>
      <c r="N70" s="8">
        <v>340000</v>
      </c>
      <c r="O70" s="2" t="s">
        <v>31</v>
      </c>
      <c r="P70" s="2"/>
      <c r="Q70" s="2"/>
      <c r="R70" s="2"/>
    </row>
    <row r="71" spans="1:18" ht="25.5" x14ac:dyDescent="0.2">
      <c r="A71" s="2">
        <v>69</v>
      </c>
      <c r="B71" s="4"/>
      <c r="C71" s="11" t="s">
        <v>368</v>
      </c>
      <c r="D71" s="12" t="s">
        <v>367</v>
      </c>
      <c r="E71" s="2" t="s">
        <v>497</v>
      </c>
      <c r="F71" s="2" t="s">
        <v>212</v>
      </c>
      <c r="G71" s="2" t="s">
        <v>520</v>
      </c>
      <c r="H71" s="2">
        <v>2019</v>
      </c>
      <c r="I71" s="2" t="s">
        <v>527</v>
      </c>
      <c r="J71" s="2" t="s">
        <v>29</v>
      </c>
      <c r="K71" s="7">
        <v>103133</v>
      </c>
      <c r="L71" s="7" t="s">
        <v>24</v>
      </c>
      <c r="M71" s="2" t="s">
        <v>541</v>
      </c>
      <c r="N71" s="8">
        <v>665000</v>
      </c>
      <c r="O71" s="2" t="s">
        <v>31</v>
      </c>
      <c r="P71" s="2"/>
      <c r="Q71" s="2"/>
      <c r="R71" s="2"/>
    </row>
    <row r="72" spans="1:18" ht="25.5" x14ac:dyDescent="0.2">
      <c r="A72" s="2">
        <v>70</v>
      </c>
      <c r="B72" s="4"/>
      <c r="C72" s="11" t="s">
        <v>476</v>
      </c>
      <c r="D72" s="12" t="s">
        <v>487</v>
      </c>
      <c r="E72" s="2" t="s">
        <v>58</v>
      </c>
      <c r="F72" s="2" t="s">
        <v>20</v>
      </c>
      <c r="G72" s="2" t="s">
        <v>521</v>
      </c>
      <c r="H72" s="2">
        <v>2021</v>
      </c>
      <c r="I72" s="2" t="s">
        <v>529</v>
      </c>
      <c r="J72" s="2" t="s">
        <v>22</v>
      </c>
      <c r="K72" s="7"/>
      <c r="L72" s="7" t="s">
        <v>24</v>
      </c>
      <c r="M72" s="2" t="s">
        <v>281</v>
      </c>
      <c r="N72" s="8">
        <v>269000</v>
      </c>
      <c r="P72" s="2"/>
      <c r="Q72" s="2"/>
      <c r="R72" s="2"/>
    </row>
    <row r="73" spans="1:18" ht="25.5" x14ac:dyDescent="0.2">
      <c r="A73" s="2">
        <v>71</v>
      </c>
      <c r="B73" s="4"/>
      <c r="C73" s="11" t="s">
        <v>373</v>
      </c>
      <c r="D73" s="12" t="s">
        <v>372</v>
      </c>
      <c r="E73" s="2" t="s">
        <v>47</v>
      </c>
      <c r="F73" s="2" t="s">
        <v>20</v>
      </c>
      <c r="G73" s="2" t="s">
        <v>522</v>
      </c>
      <c r="H73" s="2">
        <v>2017</v>
      </c>
      <c r="I73" s="2" t="s">
        <v>36</v>
      </c>
      <c r="J73" s="2" t="s">
        <v>22</v>
      </c>
      <c r="K73" s="7" t="s">
        <v>374</v>
      </c>
      <c r="L73" s="7" t="s">
        <v>24</v>
      </c>
      <c r="M73" s="2" t="s">
        <v>281</v>
      </c>
      <c r="N73" s="8">
        <v>196000</v>
      </c>
      <c r="P73" s="2"/>
      <c r="Q73" s="2"/>
      <c r="R73" s="2"/>
    </row>
    <row r="74" spans="1:18" ht="25.5" x14ac:dyDescent="0.2">
      <c r="A74" s="2">
        <v>72</v>
      </c>
      <c r="B74" s="4"/>
      <c r="C74" s="11" t="s">
        <v>477</v>
      </c>
      <c r="D74" s="12" t="s">
        <v>488</v>
      </c>
      <c r="E74" s="2" t="s">
        <v>37</v>
      </c>
      <c r="F74" s="2" t="s">
        <v>20</v>
      </c>
      <c r="G74" s="2" t="s">
        <v>517</v>
      </c>
      <c r="H74" s="2">
        <v>2019</v>
      </c>
      <c r="I74" s="2" t="s">
        <v>530</v>
      </c>
      <c r="J74" s="2" t="s">
        <v>29</v>
      </c>
      <c r="K74" s="7" t="s">
        <v>534</v>
      </c>
      <c r="L74" s="7" t="s">
        <v>24</v>
      </c>
      <c r="M74" s="2" t="s">
        <v>281</v>
      </c>
      <c r="N74" s="8">
        <v>258000</v>
      </c>
      <c r="P74" s="2"/>
      <c r="Q74" s="2"/>
      <c r="R74" s="2"/>
    </row>
    <row r="75" spans="1:18" ht="25.5" x14ac:dyDescent="0.2">
      <c r="A75" s="2">
        <v>73</v>
      </c>
      <c r="B75" s="4"/>
      <c r="C75" s="11" t="s">
        <v>376</v>
      </c>
      <c r="D75" s="12" t="s">
        <v>375</v>
      </c>
      <c r="E75" s="2" t="s">
        <v>50</v>
      </c>
      <c r="F75" s="2" t="s">
        <v>20</v>
      </c>
      <c r="G75" s="2" t="s">
        <v>516</v>
      </c>
      <c r="H75" s="2">
        <v>2021</v>
      </c>
      <c r="I75" s="2" t="s">
        <v>77</v>
      </c>
      <c r="J75" s="2" t="s">
        <v>22</v>
      </c>
      <c r="K75" s="7" t="s">
        <v>377</v>
      </c>
      <c r="L75" s="7" t="s">
        <v>24</v>
      </c>
      <c r="M75" s="2" t="s">
        <v>281</v>
      </c>
      <c r="N75" s="8">
        <v>299000</v>
      </c>
      <c r="P75" s="2"/>
      <c r="Q75" s="2"/>
      <c r="R75" s="2"/>
    </row>
    <row r="76" spans="1:18" ht="25.5" x14ac:dyDescent="0.2">
      <c r="A76" s="2">
        <v>74</v>
      </c>
      <c r="B76" s="4"/>
      <c r="C76" s="11" t="s">
        <v>478</v>
      </c>
      <c r="D76" s="12" t="s">
        <v>489</v>
      </c>
      <c r="E76" s="2" t="s">
        <v>50</v>
      </c>
      <c r="F76" s="2" t="s">
        <v>20</v>
      </c>
      <c r="G76" s="2" t="s">
        <v>523</v>
      </c>
      <c r="H76" s="2">
        <v>2021</v>
      </c>
      <c r="I76" s="2" t="s">
        <v>59</v>
      </c>
      <c r="J76" s="2" t="s">
        <v>29</v>
      </c>
      <c r="K76" s="7" t="s">
        <v>535</v>
      </c>
      <c r="L76" s="7" t="s">
        <v>24</v>
      </c>
      <c r="M76" s="2" t="s">
        <v>281</v>
      </c>
      <c r="N76" s="8">
        <v>299000</v>
      </c>
      <c r="P76" s="2"/>
      <c r="Q76" s="2"/>
      <c r="R76" s="2"/>
    </row>
    <row r="77" spans="1:18" ht="25.5" x14ac:dyDescent="0.2">
      <c r="A77" s="2">
        <v>75</v>
      </c>
      <c r="B77" s="4"/>
      <c r="C77" s="11" t="s">
        <v>379</v>
      </c>
      <c r="D77" s="12" t="s">
        <v>378</v>
      </c>
      <c r="E77" s="2" t="s">
        <v>54</v>
      </c>
      <c r="F77" s="2" t="s">
        <v>20</v>
      </c>
      <c r="G77" s="2" t="s">
        <v>522</v>
      </c>
      <c r="H77" s="2">
        <v>2019</v>
      </c>
      <c r="I77" s="2" t="s">
        <v>198</v>
      </c>
      <c r="J77" s="2" t="s">
        <v>22</v>
      </c>
      <c r="K77" s="7">
        <v>47478</v>
      </c>
      <c r="L77" s="7" t="s">
        <v>24</v>
      </c>
      <c r="M77" s="2" t="s">
        <v>281</v>
      </c>
      <c r="N77" s="8">
        <v>279000</v>
      </c>
      <c r="P77" s="2"/>
      <c r="Q77" s="2"/>
      <c r="R77" s="2"/>
    </row>
    <row r="78" spans="1:18" ht="25.5" x14ac:dyDescent="0.2">
      <c r="A78" s="2">
        <v>76</v>
      </c>
      <c r="B78" s="4"/>
      <c r="C78" s="11" t="s">
        <v>479</v>
      </c>
      <c r="D78" s="12" t="s">
        <v>490</v>
      </c>
      <c r="E78" s="2" t="s">
        <v>54</v>
      </c>
      <c r="F78" s="2" t="s">
        <v>20</v>
      </c>
      <c r="G78" s="2" t="s">
        <v>522</v>
      </c>
      <c r="H78" s="2">
        <v>2019</v>
      </c>
      <c r="I78" s="2" t="s">
        <v>30</v>
      </c>
      <c r="J78" s="2" t="s">
        <v>22</v>
      </c>
      <c r="K78" s="7" t="s">
        <v>536</v>
      </c>
      <c r="L78" s="7" t="s">
        <v>24</v>
      </c>
      <c r="M78" s="2" t="s">
        <v>281</v>
      </c>
      <c r="N78" s="8">
        <v>295000</v>
      </c>
      <c r="P78" s="2"/>
      <c r="Q78" s="2"/>
      <c r="R78" s="2"/>
    </row>
    <row r="79" spans="1:18" ht="25.5" x14ac:dyDescent="0.2">
      <c r="A79" s="2">
        <v>77</v>
      </c>
      <c r="B79" s="4"/>
      <c r="C79" s="11" t="s">
        <v>387</v>
      </c>
      <c r="D79" s="12" t="s">
        <v>386</v>
      </c>
      <c r="E79" s="2" t="s">
        <v>498</v>
      </c>
      <c r="F79" s="2" t="s">
        <v>20</v>
      </c>
      <c r="G79" s="2" t="s">
        <v>524</v>
      </c>
      <c r="H79" s="2">
        <v>2020</v>
      </c>
      <c r="I79" s="2" t="s">
        <v>154</v>
      </c>
      <c r="J79" s="2" t="s">
        <v>29</v>
      </c>
      <c r="K79" s="7" t="s">
        <v>388</v>
      </c>
      <c r="L79" s="7" t="s">
        <v>24</v>
      </c>
      <c r="M79" s="2" t="s">
        <v>281</v>
      </c>
      <c r="N79" s="8">
        <v>690000</v>
      </c>
      <c r="P79" s="2"/>
      <c r="Q79" s="2"/>
      <c r="R79" s="2"/>
    </row>
    <row r="80" spans="1:18" ht="25.5" x14ac:dyDescent="0.2">
      <c r="A80" s="2">
        <v>78</v>
      </c>
      <c r="B80" s="4"/>
      <c r="C80" s="11" t="s">
        <v>384</v>
      </c>
      <c r="D80" s="12" t="s">
        <v>383</v>
      </c>
      <c r="E80" s="2" t="s">
        <v>207</v>
      </c>
      <c r="F80" s="2" t="s">
        <v>20</v>
      </c>
      <c r="G80" s="2" t="s">
        <v>525</v>
      </c>
      <c r="H80" s="2">
        <v>2022</v>
      </c>
      <c r="I80" s="2" t="s">
        <v>30</v>
      </c>
      <c r="J80" s="2" t="s">
        <v>29</v>
      </c>
      <c r="K80" s="7" t="s">
        <v>385</v>
      </c>
      <c r="L80" s="7" t="s">
        <v>24</v>
      </c>
      <c r="M80" s="2" t="s">
        <v>281</v>
      </c>
      <c r="N80" s="8">
        <v>465000</v>
      </c>
      <c r="P80" s="2"/>
      <c r="Q80" s="2"/>
      <c r="R80" s="2"/>
    </row>
    <row r="81" spans="1:18" ht="25.5" x14ac:dyDescent="0.2">
      <c r="A81" s="2">
        <v>79</v>
      </c>
      <c r="B81" s="4"/>
      <c r="C81" s="11" t="s">
        <v>381</v>
      </c>
      <c r="D81" s="12" t="s">
        <v>380</v>
      </c>
      <c r="E81" s="2" t="s">
        <v>207</v>
      </c>
      <c r="F81" s="2" t="s">
        <v>20</v>
      </c>
      <c r="G81" s="2" t="s">
        <v>525</v>
      </c>
      <c r="H81" s="2">
        <v>2022</v>
      </c>
      <c r="I81" s="2" t="s">
        <v>531</v>
      </c>
      <c r="J81" s="2" t="s">
        <v>29</v>
      </c>
      <c r="K81" s="7" t="s">
        <v>382</v>
      </c>
      <c r="L81" s="7" t="s">
        <v>24</v>
      </c>
      <c r="M81" s="2" t="s">
        <v>281</v>
      </c>
      <c r="N81" s="8">
        <v>467000</v>
      </c>
      <c r="P81" s="2"/>
      <c r="Q81" s="2"/>
      <c r="R81" s="2"/>
    </row>
    <row r="82" spans="1:18" ht="25.5" x14ac:dyDescent="0.2">
      <c r="A82" s="2">
        <v>80</v>
      </c>
      <c r="B82" s="4"/>
      <c r="C82" s="11" t="s">
        <v>480</v>
      </c>
      <c r="D82" s="12" t="s">
        <v>491</v>
      </c>
      <c r="E82" s="2" t="s">
        <v>499</v>
      </c>
      <c r="F82" s="2" t="s">
        <v>20</v>
      </c>
      <c r="G82" s="2" t="s">
        <v>510</v>
      </c>
      <c r="H82" s="2">
        <v>2022</v>
      </c>
      <c r="I82" s="2" t="s">
        <v>532</v>
      </c>
      <c r="J82" s="2" t="s">
        <v>29</v>
      </c>
      <c r="K82" s="7" t="s">
        <v>537</v>
      </c>
      <c r="L82" s="7" t="s">
        <v>24</v>
      </c>
      <c r="M82" s="2" t="s">
        <v>281</v>
      </c>
      <c r="N82" s="8">
        <v>1450000</v>
      </c>
      <c r="P82" s="2"/>
      <c r="Q82" s="2"/>
      <c r="R82" s="2"/>
    </row>
    <row r="83" spans="1:18" ht="25.5" x14ac:dyDescent="0.2">
      <c r="A83" s="2">
        <v>81</v>
      </c>
      <c r="B83" s="4"/>
      <c r="C83" s="11" t="s">
        <v>390</v>
      </c>
      <c r="D83" s="12" t="s">
        <v>389</v>
      </c>
      <c r="E83" s="2" t="s">
        <v>500</v>
      </c>
      <c r="F83" s="2" t="s">
        <v>56</v>
      </c>
      <c r="G83" s="2" t="s">
        <v>526</v>
      </c>
      <c r="H83" s="2">
        <v>2021</v>
      </c>
      <c r="I83" s="2" t="s">
        <v>142</v>
      </c>
      <c r="J83" s="2" t="s">
        <v>29</v>
      </c>
      <c r="K83" s="7" t="s">
        <v>391</v>
      </c>
      <c r="L83" s="7" t="s">
        <v>24</v>
      </c>
      <c r="M83" s="2" t="s">
        <v>281</v>
      </c>
      <c r="N83" s="8">
        <v>1199000</v>
      </c>
      <c r="P83" s="2"/>
      <c r="Q83" s="2"/>
      <c r="R83" s="2"/>
    </row>
    <row r="84" spans="1:18" ht="25.5" x14ac:dyDescent="0.2">
      <c r="A84" s="2">
        <v>82</v>
      </c>
      <c r="B84" s="4"/>
      <c r="C84" s="11" t="s">
        <v>393</v>
      </c>
      <c r="D84" s="12" t="s">
        <v>392</v>
      </c>
      <c r="E84" s="2" t="s">
        <v>503</v>
      </c>
      <c r="F84" s="2" t="s">
        <v>503</v>
      </c>
      <c r="G84" s="2" t="s">
        <v>511</v>
      </c>
      <c r="H84" s="2">
        <v>2016</v>
      </c>
      <c r="I84" s="2" t="s">
        <v>349</v>
      </c>
      <c r="J84" s="2" t="s">
        <v>29</v>
      </c>
      <c r="K84" s="7" t="s">
        <v>394</v>
      </c>
      <c r="L84" s="7" t="s">
        <v>24</v>
      </c>
      <c r="M84" s="2" t="s">
        <v>281</v>
      </c>
      <c r="N84" s="8">
        <v>319000</v>
      </c>
      <c r="P84" s="2"/>
      <c r="Q84" s="2"/>
      <c r="R84" s="2"/>
    </row>
    <row r="85" spans="1:18" ht="25.5" x14ac:dyDescent="0.2">
      <c r="A85" s="2">
        <v>83</v>
      </c>
      <c r="B85" s="4"/>
      <c r="C85" s="11" t="s">
        <v>481</v>
      </c>
      <c r="D85" s="12" t="s">
        <v>492</v>
      </c>
      <c r="E85" s="2" t="s">
        <v>274</v>
      </c>
      <c r="F85" s="2" t="s">
        <v>273</v>
      </c>
      <c r="G85" s="2" t="s">
        <v>512</v>
      </c>
      <c r="H85" s="2">
        <v>2019</v>
      </c>
      <c r="I85" s="2" t="s">
        <v>349</v>
      </c>
      <c r="J85" s="2" t="s">
        <v>29</v>
      </c>
      <c r="K85" s="7" t="s">
        <v>538</v>
      </c>
      <c r="L85" s="7" t="s">
        <v>24</v>
      </c>
      <c r="M85" s="2" t="s">
        <v>281</v>
      </c>
      <c r="N85" s="8">
        <v>309000</v>
      </c>
      <c r="P85" s="2"/>
      <c r="Q85" s="2"/>
      <c r="R85" s="2"/>
    </row>
    <row r="86" spans="1:18" ht="25.5" x14ac:dyDescent="0.2">
      <c r="A86" s="2">
        <v>84</v>
      </c>
      <c r="B86" s="4"/>
      <c r="C86" s="11" t="s">
        <v>370</v>
      </c>
      <c r="D86" s="12" t="s">
        <v>369</v>
      </c>
      <c r="E86" s="2" t="s">
        <v>501</v>
      </c>
      <c r="F86" s="2" t="s">
        <v>506</v>
      </c>
      <c r="G86" s="2" t="s">
        <v>513</v>
      </c>
      <c r="H86" s="2">
        <v>2020</v>
      </c>
      <c r="I86" s="2" t="s">
        <v>75</v>
      </c>
      <c r="J86" s="2" t="s">
        <v>29</v>
      </c>
      <c r="K86" s="7" t="s">
        <v>371</v>
      </c>
      <c r="L86" s="7" t="s">
        <v>24</v>
      </c>
      <c r="M86" s="2" t="s">
        <v>281</v>
      </c>
      <c r="N86" s="8">
        <v>395000</v>
      </c>
      <c r="P86" s="2"/>
      <c r="Q86" s="2"/>
      <c r="R86" s="2"/>
    </row>
    <row r="87" spans="1:18" ht="25.5" x14ac:dyDescent="0.2">
      <c r="A87" s="2">
        <v>85</v>
      </c>
      <c r="B87" s="4"/>
      <c r="C87" s="11" t="s">
        <v>482</v>
      </c>
      <c r="D87" s="12" t="s">
        <v>493</v>
      </c>
      <c r="E87" s="2" t="s">
        <v>504</v>
      </c>
      <c r="F87" s="2" t="s">
        <v>504</v>
      </c>
      <c r="G87" s="2" t="s">
        <v>514</v>
      </c>
      <c r="H87" s="2">
        <v>2018</v>
      </c>
      <c r="I87" s="2" t="s">
        <v>533</v>
      </c>
      <c r="J87" s="2" t="s">
        <v>29</v>
      </c>
      <c r="K87" s="7" t="s">
        <v>539</v>
      </c>
      <c r="L87" s="7" t="s">
        <v>24</v>
      </c>
      <c r="M87" s="2" t="s">
        <v>281</v>
      </c>
      <c r="N87" s="8">
        <v>243000</v>
      </c>
      <c r="P87" s="2"/>
      <c r="Q87" s="2"/>
      <c r="R87" s="2"/>
    </row>
    <row r="88" spans="1:18" ht="25.5" x14ac:dyDescent="0.2">
      <c r="A88" s="2">
        <v>86</v>
      </c>
      <c r="B88" s="4"/>
      <c r="C88" s="11" t="s">
        <v>483</v>
      </c>
      <c r="D88" s="12" t="s">
        <v>494</v>
      </c>
      <c r="E88" s="2" t="s">
        <v>502</v>
      </c>
      <c r="F88" s="2" t="s">
        <v>32</v>
      </c>
      <c r="G88" s="2" t="s">
        <v>515</v>
      </c>
      <c r="H88" s="2">
        <v>2021</v>
      </c>
      <c r="I88" s="2" t="s">
        <v>30</v>
      </c>
      <c r="J88" s="2" t="s">
        <v>29</v>
      </c>
      <c r="K88" s="7" t="s">
        <v>540</v>
      </c>
      <c r="L88" s="7" t="s">
        <v>24</v>
      </c>
      <c r="M88" s="2" t="s">
        <v>281</v>
      </c>
      <c r="N88" s="8">
        <v>569000</v>
      </c>
      <c r="P88" s="2"/>
      <c r="Q88" s="2"/>
      <c r="R88" s="2"/>
    </row>
    <row r="89" spans="1:18" ht="25.5" x14ac:dyDescent="0.2">
      <c r="A89" s="2">
        <v>87</v>
      </c>
      <c r="B89" s="4"/>
      <c r="C89" s="11" t="s">
        <v>543</v>
      </c>
      <c r="D89" s="12" t="s">
        <v>635</v>
      </c>
      <c r="E89" s="2" t="s">
        <v>20</v>
      </c>
      <c r="F89" s="2" t="s">
        <v>498</v>
      </c>
      <c r="G89" s="2" t="s">
        <v>573</v>
      </c>
      <c r="H89" s="2" t="s">
        <v>588</v>
      </c>
      <c r="I89" s="2" t="s">
        <v>594</v>
      </c>
      <c r="J89" s="2" t="s">
        <v>29</v>
      </c>
      <c r="K89" s="7">
        <v>94339</v>
      </c>
      <c r="L89" s="7" t="s">
        <v>24</v>
      </c>
      <c r="M89" s="2" t="s">
        <v>193</v>
      </c>
      <c r="N89" s="8">
        <v>299000</v>
      </c>
      <c r="O89" s="2" t="s">
        <v>606</v>
      </c>
      <c r="P89" s="2"/>
      <c r="Q89" s="2"/>
      <c r="R89" s="2"/>
    </row>
    <row r="90" spans="1:18" ht="25.5" x14ac:dyDescent="0.2">
      <c r="A90" s="2">
        <v>88</v>
      </c>
      <c r="B90" s="4"/>
      <c r="C90" s="11" t="s">
        <v>544</v>
      </c>
      <c r="D90" s="12" t="s">
        <v>636</v>
      </c>
      <c r="E90" s="2" t="s">
        <v>32</v>
      </c>
      <c r="F90" s="2" t="s">
        <v>65</v>
      </c>
      <c r="G90" s="2" t="s">
        <v>194</v>
      </c>
      <c r="H90" s="2" t="s">
        <v>589</v>
      </c>
      <c r="I90" s="2" t="s">
        <v>192</v>
      </c>
      <c r="J90" s="2" t="s">
        <v>29</v>
      </c>
      <c r="K90" s="7">
        <v>52731</v>
      </c>
      <c r="L90" s="7" t="s">
        <v>24</v>
      </c>
      <c r="M90" s="2" t="s">
        <v>193</v>
      </c>
      <c r="N90" s="8">
        <v>410000</v>
      </c>
      <c r="O90" s="2" t="s">
        <v>607</v>
      </c>
      <c r="P90" s="2"/>
      <c r="Q90" s="2"/>
      <c r="R90" s="2"/>
    </row>
    <row r="91" spans="1:18" ht="25.5" x14ac:dyDescent="0.2">
      <c r="A91" s="2">
        <v>89</v>
      </c>
      <c r="B91" s="4"/>
      <c r="C91" s="11">
        <v>17265</v>
      </c>
      <c r="D91" s="12" t="s">
        <v>637</v>
      </c>
      <c r="E91" s="2" t="s">
        <v>32</v>
      </c>
      <c r="F91" s="2" t="s">
        <v>65</v>
      </c>
      <c r="G91" s="2" t="s">
        <v>574</v>
      </c>
      <c r="H91" s="2">
        <v>2019</v>
      </c>
      <c r="I91" s="2" t="s">
        <v>142</v>
      </c>
      <c r="J91" s="2" t="s">
        <v>29</v>
      </c>
      <c r="K91" s="7">
        <v>22146</v>
      </c>
      <c r="L91" s="7" t="s">
        <v>24</v>
      </c>
      <c r="M91" s="2" t="s">
        <v>193</v>
      </c>
      <c r="N91" s="8">
        <v>475000</v>
      </c>
      <c r="O91" s="2" t="s">
        <v>608</v>
      </c>
      <c r="P91" s="2"/>
      <c r="Q91" s="2"/>
      <c r="R91" s="2"/>
    </row>
    <row r="92" spans="1:18" ht="25.5" x14ac:dyDescent="0.2">
      <c r="A92" s="2">
        <v>90</v>
      </c>
      <c r="B92" s="4"/>
      <c r="C92" s="11" t="s">
        <v>545</v>
      </c>
      <c r="D92" s="12" t="s">
        <v>638</v>
      </c>
      <c r="E92" s="2" t="s">
        <v>32</v>
      </c>
      <c r="F92" s="2" t="s">
        <v>268</v>
      </c>
      <c r="G92" s="2" t="s">
        <v>575</v>
      </c>
      <c r="H92" s="2" t="s">
        <v>589</v>
      </c>
      <c r="I92" s="2" t="s">
        <v>28</v>
      </c>
      <c r="J92" s="2" t="s">
        <v>29</v>
      </c>
      <c r="K92" s="7">
        <v>52377</v>
      </c>
      <c r="L92" s="7" t="s">
        <v>24</v>
      </c>
      <c r="M92" s="2" t="s">
        <v>193</v>
      </c>
      <c r="N92" s="8">
        <v>499000</v>
      </c>
      <c r="O92" s="2" t="s">
        <v>609</v>
      </c>
      <c r="P92" s="2"/>
      <c r="Q92" s="2"/>
      <c r="R92" s="2"/>
    </row>
    <row r="93" spans="1:18" ht="25.5" x14ac:dyDescent="0.2">
      <c r="A93" s="2">
        <v>91</v>
      </c>
      <c r="B93" s="4"/>
      <c r="C93" s="11">
        <v>17995</v>
      </c>
      <c r="D93" s="12" t="s">
        <v>639</v>
      </c>
      <c r="E93" s="2" t="s">
        <v>32</v>
      </c>
      <c r="F93" s="2" t="s">
        <v>571</v>
      </c>
      <c r="G93" s="2" t="s">
        <v>581</v>
      </c>
      <c r="H93" s="2">
        <v>2018</v>
      </c>
      <c r="I93" s="2" t="s">
        <v>30</v>
      </c>
      <c r="J93" s="2" t="s">
        <v>22</v>
      </c>
      <c r="K93" s="7">
        <v>141971</v>
      </c>
      <c r="L93" s="7" t="s">
        <v>24</v>
      </c>
      <c r="M93" s="2" t="s">
        <v>193</v>
      </c>
      <c r="N93" s="8">
        <v>335000</v>
      </c>
      <c r="O93" s="2" t="s">
        <v>610</v>
      </c>
      <c r="P93" s="2"/>
      <c r="Q93" s="2"/>
      <c r="R93" s="2"/>
    </row>
    <row r="94" spans="1:18" ht="25.5" x14ac:dyDescent="0.2">
      <c r="A94" s="2">
        <v>92</v>
      </c>
      <c r="B94" s="4"/>
      <c r="C94" s="11">
        <v>18458</v>
      </c>
      <c r="D94" s="12" t="s">
        <v>640</v>
      </c>
      <c r="E94" s="2" t="s">
        <v>39</v>
      </c>
      <c r="F94" s="2" t="s">
        <v>572</v>
      </c>
      <c r="G94" s="2" t="s">
        <v>582</v>
      </c>
      <c r="H94" s="2">
        <v>2017</v>
      </c>
      <c r="I94" s="2" t="s">
        <v>82</v>
      </c>
      <c r="J94" s="2" t="s">
        <v>29</v>
      </c>
      <c r="K94" s="7">
        <v>88663</v>
      </c>
      <c r="L94" s="7" t="s">
        <v>24</v>
      </c>
      <c r="M94" s="2" t="s">
        <v>193</v>
      </c>
      <c r="N94" s="8">
        <v>434000</v>
      </c>
      <c r="O94" s="2" t="s">
        <v>611</v>
      </c>
      <c r="P94" s="2"/>
      <c r="Q94" s="2"/>
      <c r="R94" s="2"/>
    </row>
    <row r="95" spans="1:18" ht="25.5" x14ac:dyDescent="0.2">
      <c r="A95" s="2">
        <v>93</v>
      </c>
      <c r="B95" s="4"/>
      <c r="C95" s="11">
        <v>18459</v>
      </c>
      <c r="D95" s="12" t="s">
        <v>641</v>
      </c>
      <c r="E95" s="2" t="s">
        <v>39</v>
      </c>
      <c r="F95" s="2" t="s">
        <v>572</v>
      </c>
      <c r="G95" s="2" t="s">
        <v>582</v>
      </c>
      <c r="H95" s="2">
        <v>2017</v>
      </c>
      <c r="I95" s="2" t="s">
        <v>82</v>
      </c>
      <c r="J95" s="2" t="s">
        <v>29</v>
      </c>
      <c r="K95" s="7">
        <v>81031</v>
      </c>
      <c r="L95" s="7" t="s">
        <v>24</v>
      </c>
      <c r="M95" s="2" t="s">
        <v>193</v>
      </c>
      <c r="N95" s="8">
        <v>434000</v>
      </c>
      <c r="O95" s="2" t="s">
        <v>611</v>
      </c>
      <c r="P95" s="2"/>
      <c r="Q95" s="2"/>
      <c r="R95" s="2"/>
    </row>
    <row r="96" spans="1:18" ht="25.5" x14ac:dyDescent="0.2">
      <c r="A96" s="2">
        <v>94</v>
      </c>
      <c r="B96" s="4"/>
      <c r="C96" s="11">
        <v>18493</v>
      </c>
      <c r="D96" s="12" t="s">
        <v>642</v>
      </c>
      <c r="E96" s="2" t="s">
        <v>39</v>
      </c>
      <c r="F96" s="2" t="s">
        <v>572</v>
      </c>
      <c r="G96" s="2" t="s">
        <v>582</v>
      </c>
      <c r="H96" s="2">
        <v>2017</v>
      </c>
      <c r="I96" s="2" t="s">
        <v>82</v>
      </c>
      <c r="J96" s="2" t="s">
        <v>29</v>
      </c>
      <c r="K96" s="7">
        <v>75445</v>
      </c>
      <c r="L96" s="7" t="s">
        <v>24</v>
      </c>
      <c r="M96" s="2" t="s">
        <v>193</v>
      </c>
      <c r="N96" s="8">
        <v>434000</v>
      </c>
      <c r="O96" s="2" t="s">
        <v>611</v>
      </c>
      <c r="P96" s="2"/>
      <c r="Q96" s="2"/>
      <c r="R96" s="2"/>
    </row>
    <row r="97" spans="1:18" ht="25.5" x14ac:dyDescent="0.2">
      <c r="A97" s="2">
        <v>95</v>
      </c>
      <c r="B97" s="4"/>
      <c r="C97" s="11">
        <v>18494</v>
      </c>
      <c r="D97" s="12" t="s">
        <v>643</v>
      </c>
      <c r="E97" s="2" t="s">
        <v>39</v>
      </c>
      <c r="F97" s="2" t="s">
        <v>572</v>
      </c>
      <c r="G97" s="2" t="s">
        <v>582</v>
      </c>
      <c r="H97" s="2">
        <v>2017</v>
      </c>
      <c r="I97" s="2" t="s">
        <v>82</v>
      </c>
      <c r="J97" s="2" t="s">
        <v>29</v>
      </c>
      <c r="K97" s="7">
        <v>85506</v>
      </c>
      <c r="L97" s="7" t="s">
        <v>24</v>
      </c>
      <c r="M97" s="2" t="s">
        <v>193</v>
      </c>
      <c r="N97" s="8">
        <v>434000</v>
      </c>
      <c r="O97" s="2" t="s">
        <v>611</v>
      </c>
      <c r="P97" s="2"/>
      <c r="Q97" s="2"/>
      <c r="R97" s="2"/>
    </row>
    <row r="98" spans="1:18" ht="25.5" x14ac:dyDescent="0.2">
      <c r="A98" s="2">
        <v>96</v>
      </c>
      <c r="B98" s="4"/>
      <c r="C98" s="11">
        <v>18525</v>
      </c>
      <c r="D98" s="12" t="s">
        <v>644</v>
      </c>
      <c r="E98" s="2" t="s">
        <v>39</v>
      </c>
      <c r="F98" s="2" t="s">
        <v>572</v>
      </c>
      <c r="G98" s="2" t="s">
        <v>582</v>
      </c>
      <c r="H98" s="2">
        <v>2016</v>
      </c>
      <c r="I98" s="2" t="s">
        <v>82</v>
      </c>
      <c r="J98" s="2" t="s">
        <v>29</v>
      </c>
      <c r="K98" s="7">
        <v>39655</v>
      </c>
      <c r="L98" s="7" t="s">
        <v>24</v>
      </c>
      <c r="M98" s="2" t="s">
        <v>193</v>
      </c>
      <c r="N98" s="8">
        <v>399000</v>
      </c>
      <c r="O98" s="2" t="s">
        <v>611</v>
      </c>
      <c r="P98" s="2"/>
      <c r="Q98" s="2"/>
      <c r="R98" s="2"/>
    </row>
    <row r="99" spans="1:18" ht="25.5" x14ac:dyDescent="0.2">
      <c r="A99" s="2">
        <v>97</v>
      </c>
      <c r="B99" s="4"/>
      <c r="C99" s="11">
        <v>18529</v>
      </c>
      <c r="D99" s="12" t="s">
        <v>645</v>
      </c>
      <c r="E99" s="2" t="s">
        <v>39</v>
      </c>
      <c r="F99" s="2" t="s">
        <v>572</v>
      </c>
      <c r="G99" s="2" t="s">
        <v>582</v>
      </c>
      <c r="H99" s="2">
        <v>2017</v>
      </c>
      <c r="I99" s="2" t="s">
        <v>82</v>
      </c>
      <c r="J99" s="2" t="s">
        <v>29</v>
      </c>
      <c r="K99" s="7">
        <v>82352</v>
      </c>
      <c r="L99" s="7" t="s">
        <v>24</v>
      </c>
      <c r="M99" s="2" t="s">
        <v>193</v>
      </c>
      <c r="N99" s="8">
        <v>434000</v>
      </c>
      <c r="O99" s="2" t="s">
        <v>611</v>
      </c>
      <c r="P99" s="2"/>
      <c r="Q99" s="2"/>
      <c r="R99" s="2"/>
    </row>
    <row r="100" spans="1:18" ht="25.5" x14ac:dyDescent="0.2">
      <c r="A100" s="2">
        <v>98</v>
      </c>
      <c r="B100" s="4"/>
      <c r="C100" s="11" t="s">
        <v>546</v>
      </c>
      <c r="D100" s="12" t="s">
        <v>646</v>
      </c>
      <c r="E100" s="2" t="s">
        <v>32</v>
      </c>
      <c r="F100" s="2" t="s">
        <v>563</v>
      </c>
      <c r="G100" s="2" t="s">
        <v>88</v>
      </c>
      <c r="H100" s="2" t="s">
        <v>590</v>
      </c>
      <c r="I100" s="2" t="s">
        <v>277</v>
      </c>
      <c r="J100" s="2" t="s">
        <v>22</v>
      </c>
      <c r="K100" s="7">
        <v>113177</v>
      </c>
      <c r="L100" s="7" t="s">
        <v>24</v>
      </c>
      <c r="M100" s="2" t="s">
        <v>193</v>
      </c>
      <c r="N100" s="8">
        <v>275000</v>
      </c>
      <c r="O100" s="2" t="s">
        <v>612</v>
      </c>
      <c r="P100" s="2"/>
      <c r="Q100" s="2"/>
      <c r="R100" s="2"/>
    </row>
    <row r="101" spans="1:18" ht="25.5" x14ac:dyDescent="0.2">
      <c r="A101" s="2">
        <v>99</v>
      </c>
      <c r="B101" s="4"/>
      <c r="C101" s="11">
        <v>15316</v>
      </c>
      <c r="D101" s="12" t="s">
        <v>647</v>
      </c>
      <c r="E101" s="2" t="s">
        <v>32</v>
      </c>
      <c r="F101" s="2" t="s">
        <v>46</v>
      </c>
      <c r="G101" s="2" t="s">
        <v>275</v>
      </c>
      <c r="H101" s="2">
        <v>2019</v>
      </c>
      <c r="I101" s="2" t="s">
        <v>595</v>
      </c>
      <c r="J101" s="2" t="s">
        <v>22</v>
      </c>
      <c r="K101" s="7">
        <v>162929</v>
      </c>
      <c r="L101" s="7" t="s">
        <v>24</v>
      </c>
      <c r="M101" s="2" t="s">
        <v>193</v>
      </c>
      <c r="N101" s="8">
        <v>289000</v>
      </c>
      <c r="O101" s="2" t="s">
        <v>613</v>
      </c>
      <c r="P101" s="2"/>
      <c r="Q101" s="2"/>
      <c r="R101" s="2"/>
    </row>
    <row r="102" spans="1:18" ht="25.5" x14ac:dyDescent="0.2">
      <c r="A102" s="2">
        <v>100</v>
      </c>
      <c r="B102" s="4"/>
      <c r="C102" s="11">
        <v>6419</v>
      </c>
      <c r="D102" s="12" t="s">
        <v>648</v>
      </c>
      <c r="E102" s="2" t="s">
        <v>32</v>
      </c>
      <c r="F102" s="2" t="s">
        <v>46</v>
      </c>
      <c r="G102" s="2" t="s">
        <v>88</v>
      </c>
      <c r="H102" s="2">
        <v>2021</v>
      </c>
      <c r="I102" s="2" t="s">
        <v>596</v>
      </c>
      <c r="J102" s="2" t="s">
        <v>22</v>
      </c>
      <c r="K102" s="7">
        <v>19584</v>
      </c>
      <c r="L102" s="7" t="s">
        <v>24</v>
      </c>
      <c r="M102" s="2" t="s">
        <v>193</v>
      </c>
      <c r="N102" s="8">
        <v>335000</v>
      </c>
      <c r="O102" s="2" t="s">
        <v>614</v>
      </c>
      <c r="P102" s="2"/>
      <c r="Q102" s="2"/>
      <c r="R102" s="2"/>
    </row>
    <row r="103" spans="1:18" ht="25.5" x14ac:dyDescent="0.2">
      <c r="A103" s="2">
        <v>101</v>
      </c>
      <c r="B103" s="4"/>
      <c r="C103" s="11" t="s">
        <v>547</v>
      </c>
      <c r="D103" s="12" t="s">
        <v>649</v>
      </c>
      <c r="E103" s="2" t="s">
        <v>32</v>
      </c>
      <c r="F103" s="2" t="s">
        <v>563</v>
      </c>
      <c r="G103" s="2" t="s">
        <v>139</v>
      </c>
      <c r="H103" s="2" t="s">
        <v>591</v>
      </c>
      <c r="I103" s="2" t="s">
        <v>192</v>
      </c>
      <c r="J103" s="2" t="s">
        <v>29</v>
      </c>
      <c r="K103" s="7">
        <v>196300</v>
      </c>
      <c r="L103" s="7" t="s">
        <v>24</v>
      </c>
      <c r="M103" s="2" t="s">
        <v>193</v>
      </c>
      <c r="N103" s="8">
        <v>149000</v>
      </c>
      <c r="O103" s="2" t="s">
        <v>615</v>
      </c>
      <c r="P103" s="2"/>
      <c r="Q103" s="2"/>
      <c r="R103" s="2"/>
    </row>
    <row r="104" spans="1:18" ht="25.5" x14ac:dyDescent="0.2">
      <c r="A104" s="2">
        <v>102</v>
      </c>
      <c r="B104" s="4"/>
      <c r="C104" s="11" t="s">
        <v>548</v>
      </c>
      <c r="D104" s="12" t="s">
        <v>650</v>
      </c>
      <c r="E104" s="2" t="s">
        <v>32</v>
      </c>
      <c r="F104" s="2" t="s">
        <v>74</v>
      </c>
      <c r="G104" s="2" t="s">
        <v>88</v>
      </c>
      <c r="H104" s="2" t="s">
        <v>589</v>
      </c>
      <c r="I104" s="2" t="s">
        <v>30</v>
      </c>
      <c r="J104" s="2" t="s">
        <v>29</v>
      </c>
      <c r="K104" s="7">
        <v>103422</v>
      </c>
      <c r="L104" s="7" t="s">
        <v>24</v>
      </c>
      <c r="M104" s="2" t="s">
        <v>193</v>
      </c>
      <c r="N104" s="8">
        <v>190000</v>
      </c>
      <c r="O104" s="2" t="s">
        <v>616</v>
      </c>
      <c r="P104" s="2"/>
      <c r="Q104" s="2"/>
      <c r="R104" s="2"/>
    </row>
    <row r="105" spans="1:18" ht="25.5" x14ac:dyDescent="0.2">
      <c r="A105" s="2">
        <v>103</v>
      </c>
      <c r="B105" s="4"/>
      <c r="C105" s="11" t="s">
        <v>549</v>
      </c>
      <c r="D105" s="12" t="s">
        <v>651</v>
      </c>
      <c r="E105" s="2" t="s">
        <v>64</v>
      </c>
      <c r="F105" s="2" t="s">
        <v>564</v>
      </c>
      <c r="G105" s="2" t="s">
        <v>214</v>
      </c>
      <c r="H105" s="2" t="s">
        <v>592</v>
      </c>
      <c r="I105" s="2" t="s">
        <v>60</v>
      </c>
      <c r="J105" s="2" t="s">
        <v>29</v>
      </c>
      <c r="K105" s="7">
        <v>126893</v>
      </c>
      <c r="L105" s="7" t="s">
        <v>24</v>
      </c>
      <c r="M105" s="2" t="s">
        <v>193</v>
      </c>
      <c r="N105" s="8">
        <v>300000</v>
      </c>
      <c r="O105" s="2" t="s">
        <v>617</v>
      </c>
      <c r="P105" s="2"/>
      <c r="Q105" s="2"/>
      <c r="R105" s="2"/>
    </row>
    <row r="106" spans="1:18" ht="25.5" x14ac:dyDescent="0.2">
      <c r="A106" s="2">
        <v>104</v>
      </c>
      <c r="B106" s="4"/>
      <c r="C106" s="11">
        <v>19610</v>
      </c>
      <c r="D106" s="12" t="s">
        <v>652</v>
      </c>
      <c r="E106" s="2" t="s">
        <v>32</v>
      </c>
      <c r="F106" s="2" t="s">
        <v>65</v>
      </c>
      <c r="G106" s="2" t="s">
        <v>576</v>
      </c>
      <c r="H106" s="2">
        <v>2019</v>
      </c>
      <c r="I106" s="2" t="s">
        <v>28</v>
      </c>
      <c r="J106" s="2" t="s">
        <v>29</v>
      </c>
      <c r="K106" s="7">
        <v>28918</v>
      </c>
      <c r="L106" s="7" t="s">
        <v>24</v>
      </c>
      <c r="M106" s="2" t="s">
        <v>193</v>
      </c>
      <c r="N106" s="8">
        <v>439000</v>
      </c>
      <c r="O106" s="2" t="s">
        <v>618</v>
      </c>
      <c r="P106" s="2"/>
      <c r="Q106" s="2"/>
      <c r="R106" s="2"/>
    </row>
    <row r="107" spans="1:18" ht="25.5" x14ac:dyDescent="0.2">
      <c r="A107" s="2">
        <v>105</v>
      </c>
      <c r="B107" s="4"/>
      <c r="C107" s="11">
        <v>19384</v>
      </c>
      <c r="D107" s="12" t="s">
        <v>653</v>
      </c>
      <c r="E107" s="2" t="s">
        <v>64</v>
      </c>
      <c r="F107" s="2" t="s">
        <v>565</v>
      </c>
      <c r="G107" s="2" t="s">
        <v>577</v>
      </c>
      <c r="H107" s="2">
        <v>2018</v>
      </c>
      <c r="I107" s="2" t="s">
        <v>192</v>
      </c>
      <c r="J107" s="2" t="s">
        <v>29</v>
      </c>
      <c r="K107" s="7">
        <v>76518</v>
      </c>
      <c r="L107" s="7" t="s">
        <v>24</v>
      </c>
      <c r="M107" s="2" t="s">
        <v>193</v>
      </c>
      <c r="N107" s="8">
        <v>425000</v>
      </c>
      <c r="O107" s="2" t="s">
        <v>619</v>
      </c>
      <c r="P107" s="2"/>
      <c r="Q107" s="2"/>
      <c r="R107" s="2"/>
    </row>
    <row r="108" spans="1:18" ht="25.5" x14ac:dyDescent="0.2">
      <c r="A108" s="2">
        <v>106</v>
      </c>
      <c r="B108" s="4"/>
      <c r="C108" s="11">
        <v>8103</v>
      </c>
      <c r="D108" s="12" t="s">
        <v>654</v>
      </c>
      <c r="E108" s="2" t="s">
        <v>32</v>
      </c>
      <c r="F108" s="2" t="s">
        <v>74</v>
      </c>
      <c r="G108" s="2" t="s">
        <v>275</v>
      </c>
      <c r="H108" s="2">
        <v>2018</v>
      </c>
      <c r="I108" s="2" t="s">
        <v>597</v>
      </c>
      <c r="J108" s="2" t="s">
        <v>22</v>
      </c>
      <c r="K108" s="7">
        <v>119539</v>
      </c>
      <c r="L108" s="7" t="s">
        <v>24</v>
      </c>
      <c r="M108" s="2" t="s">
        <v>193</v>
      </c>
      <c r="N108" s="8">
        <v>210000</v>
      </c>
      <c r="O108" s="2" t="s">
        <v>620</v>
      </c>
      <c r="P108" s="2"/>
      <c r="Q108" s="2"/>
      <c r="R108" s="2"/>
    </row>
    <row r="109" spans="1:18" ht="25.5" x14ac:dyDescent="0.2">
      <c r="A109" s="2">
        <v>107</v>
      </c>
      <c r="B109" s="4"/>
      <c r="C109" s="11">
        <v>20039</v>
      </c>
      <c r="D109" s="12" t="s">
        <v>655</v>
      </c>
      <c r="E109" s="2" t="s">
        <v>273</v>
      </c>
      <c r="F109" s="2" t="s">
        <v>274</v>
      </c>
      <c r="G109" s="2" t="s">
        <v>583</v>
      </c>
      <c r="H109" s="2">
        <v>2010</v>
      </c>
      <c r="I109" s="2" t="s">
        <v>598</v>
      </c>
      <c r="J109" s="2" t="s">
        <v>22</v>
      </c>
      <c r="K109" s="7">
        <v>104182</v>
      </c>
      <c r="L109" s="7" t="s">
        <v>24</v>
      </c>
      <c r="M109" s="2" t="s">
        <v>193</v>
      </c>
      <c r="N109" s="8">
        <v>150000</v>
      </c>
      <c r="O109" s="2" t="s">
        <v>621</v>
      </c>
      <c r="P109" s="2"/>
      <c r="Q109" s="2"/>
      <c r="R109" s="2"/>
    </row>
    <row r="110" spans="1:18" ht="25.5" x14ac:dyDescent="0.2">
      <c r="A110" s="2">
        <v>108</v>
      </c>
      <c r="B110" s="4"/>
      <c r="C110" s="11" t="s">
        <v>550</v>
      </c>
      <c r="D110" s="12" t="s">
        <v>656</v>
      </c>
      <c r="E110" s="2" t="s">
        <v>273</v>
      </c>
      <c r="F110" s="2" t="s">
        <v>566</v>
      </c>
      <c r="G110" s="2" t="s">
        <v>584</v>
      </c>
      <c r="H110" s="2">
        <v>2020</v>
      </c>
      <c r="I110" s="2" t="s">
        <v>364</v>
      </c>
      <c r="J110" s="2" t="s">
        <v>22</v>
      </c>
      <c r="K110" s="7">
        <v>100785</v>
      </c>
      <c r="L110" s="7" t="s">
        <v>24</v>
      </c>
      <c r="M110" s="2" t="s">
        <v>193</v>
      </c>
      <c r="N110" s="8">
        <v>375000</v>
      </c>
      <c r="O110" s="2" t="s">
        <v>622</v>
      </c>
      <c r="P110" s="2"/>
      <c r="Q110" s="2"/>
      <c r="R110" s="2"/>
    </row>
    <row r="111" spans="1:18" ht="25.5" x14ac:dyDescent="0.2">
      <c r="A111" s="2">
        <v>109</v>
      </c>
      <c r="B111" s="4"/>
      <c r="C111" s="11" t="s">
        <v>551</v>
      </c>
      <c r="D111" s="12" t="s">
        <v>657</v>
      </c>
      <c r="E111" s="2" t="s">
        <v>32</v>
      </c>
      <c r="F111" s="2" t="s">
        <v>563</v>
      </c>
      <c r="G111" s="2" t="s">
        <v>275</v>
      </c>
      <c r="H111" s="2" t="s">
        <v>590</v>
      </c>
      <c r="I111" s="2" t="s">
        <v>277</v>
      </c>
      <c r="J111" s="2" t="s">
        <v>22</v>
      </c>
      <c r="K111" s="7">
        <v>140773</v>
      </c>
      <c r="L111" s="7" t="s">
        <v>24</v>
      </c>
      <c r="M111" s="2" t="s">
        <v>193</v>
      </c>
      <c r="N111" s="8">
        <v>285000</v>
      </c>
      <c r="O111" s="2" t="s">
        <v>623</v>
      </c>
      <c r="P111" s="2"/>
      <c r="Q111" s="2"/>
      <c r="R111" s="2"/>
    </row>
    <row r="112" spans="1:18" ht="25.5" x14ac:dyDescent="0.2">
      <c r="A112" s="2">
        <v>110</v>
      </c>
      <c r="B112" s="4"/>
      <c r="C112" s="11" t="s">
        <v>552</v>
      </c>
      <c r="D112" s="12" t="s">
        <v>658</v>
      </c>
      <c r="E112" s="2" t="s">
        <v>438</v>
      </c>
      <c r="F112" s="2" t="s">
        <v>567</v>
      </c>
      <c r="G112" s="2" t="s">
        <v>585</v>
      </c>
      <c r="H112" s="2" t="s">
        <v>589</v>
      </c>
      <c r="I112" s="2" t="s">
        <v>599</v>
      </c>
      <c r="J112" s="2" t="s">
        <v>29</v>
      </c>
      <c r="K112" s="7">
        <v>87700</v>
      </c>
      <c r="L112" s="7" t="s">
        <v>24</v>
      </c>
      <c r="M112" s="2" t="s">
        <v>193</v>
      </c>
      <c r="N112" s="8">
        <v>230000</v>
      </c>
      <c r="O112" s="2" t="s">
        <v>624</v>
      </c>
      <c r="P112" s="2"/>
      <c r="Q112" s="2"/>
      <c r="R112" s="2"/>
    </row>
    <row r="113" spans="1:18" ht="25.5" x14ac:dyDescent="0.2">
      <c r="A113" s="2">
        <v>111</v>
      </c>
      <c r="B113" s="4"/>
      <c r="C113" s="11" t="s">
        <v>553</v>
      </c>
      <c r="D113" s="12" t="s">
        <v>659</v>
      </c>
      <c r="E113" s="2" t="s">
        <v>32</v>
      </c>
      <c r="F113" s="2" t="s">
        <v>586</v>
      </c>
      <c r="G113" s="2" t="s">
        <v>571</v>
      </c>
      <c r="H113" s="2" t="s">
        <v>589</v>
      </c>
      <c r="I113" s="2" t="s">
        <v>600</v>
      </c>
      <c r="J113" s="2" t="s">
        <v>22</v>
      </c>
      <c r="K113" s="7">
        <v>115089</v>
      </c>
      <c r="L113" s="7" t="s">
        <v>24</v>
      </c>
      <c r="M113" s="2" t="s">
        <v>193</v>
      </c>
      <c r="N113" s="8">
        <v>320000</v>
      </c>
      <c r="O113" s="2" t="s">
        <v>625</v>
      </c>
      <c r="P113" s="2"/>
      <c r="Q113" s="2"/>
      <c r="R113" s="2"/>
    </row>
    <row r="114" spans="1:18" ht="25.5" x14ac:dyDescent="0.2">
      <c r="A114" s="2">
        <v>112</v>
      </c>
      <c r="B114" s="4"/>
      <c r="C114" s="11" t="s">
        <v>554</v>
      </c>
      <c r="D114" s="12" t="s">
        <v>660</v>
      </c>
      <c r="E114" s="2" t="s">
        <v>32</v>
      </c>
      <c r="F114" s="2" t="s">
        <v>563</v>
      </c>
      <c r="G114" s="2" t="s">
        <v>275</v>
      </c>
      <c r="H114" s="2" t="s">
        <v>472</v>
      </c>
      <c r="I114" s="2" t="s">
        <v>601</v>
      </c>
      <c r="J114" s="2" t="s">
        <v>22</v>
      </c>
      <c r="K114" s="7">
        <v>105590</v>
      </c>
      <c r="L114" s="7" t="s">
        <v>24</v>
      </c>
      <c r="M114" s="2" t="s">
        <v>193</v>
      </c>
      <c r="N114" s="8">
        <v>259000</v>
      </c>
      <c r="O114" s="2" t="s">
        <v>626</v>
      </c>
      <c r="P114" s="2"/>
      <c r="Q114" s="2"/>
      <c r="R114" s="2"/>
    </row>
    <row r="115" spans="1:18" ht="25.5" x14ac:dyDescent="0.2">
      <c r="A115" s="2">
        <v>113</v>
      </c>
      <c r="B115" s="4"/>
      <c r="C115" s="11" t="s">
        <v>555</v>
      </c>
      <c r="D115" s="12" t="s">
        <v>661</v>
      </c>
      <c r="E115" s="2" t="s">
        <v>32</v>
      </c>
      <c r="F115" s="2" t="s">
        <v>563</v>
      </c>
      <c r="G115" s="2" t="s">
        <v>88</v>
      </c>
      <c r="H115" s="2" t="s">
        <v>149</v>
      </c>
      <c r="I115" s="2" t="s">
        <v>397</v>
      </c>
      <c r="J115" s="2" t="s">
        <v>22</v>
      </c>
      <c r="K115" s="7">
        <v>119687</v>
      </c>
      <c r="L115" s="7" t="s">
        <v>24</v>
      </c>
      <c r="M115" s="2" t="s">
        <v>193</v>
      </c>
      <c r="N115" s="8">
        <v>289000</v>
      </c>
      <c r="O115" s="2" t="s">
        <v>627</v>
      </c>
      <c r="P115" s="2"/>
      <c r="Q115" s="2"/>
      <c r="R115" s="2"/>
    </row>
    <row r="116" spans="1:18" ht="25.5" x14ac:dyDescent="0.2">
      <c r="A116" s="2">
        <v>114</v>
      </c>
      <c r="B116" s="4"/>
      <c r="C116" s="11" t="s">
        <v>556</v>
      </c>
      <c r="D116" s="12" t="s">
        <v>662</v>
      </c>
      <c r="E116" s="2" t="s">
        <v>505</v>
      </c>
      <c r="F116" s="2" t="s">
        <v>568</v>
      </c>
      <c r="G116" s="2" t="s">
        <v>509</v>
      </c>
      <c r="H116" s="2" t="s">
        <v>593</v>
      </c>
      <c r="I116" s="2" t="s">
        <v>602</v>
      </c>
      <c r="J116" s="2" t="s">
        <v>22</v>
      </c>
      <c r="K116" s="7">
        <v>79775</v>
      </c>
      <c r="L116" s="7" t="s">
        <v>24</v>
      </c>
      <c r="M116" s="2" t="s">
        <v>193</v>
      </c>
      <c r="N116" s="8">
        <v>230000</v>
      </c>
      <c r="O116" s="2" t="s">
        <v>628</v>
      </c>
      <c r="P116" s="2"/>
      <c r="Q116" s="2"/>
      <c r="R116" s="2"/>
    </row>
    <row r="117" spans="1:18" ht="25.5" x14ac:dyDescent="0.2">
      <c r="A117" s="2">
        <v>115</v>
      </c>
      <c r="B117" s="4"/>
      <c r="C117" s="11" t="s">
        <v>557</v>
      </c>
      <c r="D117" s="12" t="s">
        <v>663</v>
      </c>
      <c r="E117" s="2" t="s">
        <v>32</v>
      </c>
      <c r="F117" s="2" t="s">
        <v>569</v>
      </c>
      <c r="G117" s="2" t="s">
        <v>587</v>
      </c>
      <c r="H117" s="2" t="s">
        <v>472</v>
      </c>
      <c r="I117" s="2" t="s">
        <v>603</v>
      </c>
      <c r="J117" s="2" t="s">
        <v>29</v>
      </c>
      <c r="K117" s="7">
        <v>36707</v>
      </c>
      <c r="L117" s="7" t="s">
        <v>24</v>
      </c>
      <c r="M117" s="2" t="s">
        <v>193</v>
      </c>
      <c r="N117" s="8">
        <v>380000</v>
      </c>
      <c r="O117" s="2" t="s">
        <v>629</v>
      </c>
      <c r="P117" s="2"/>
      <c r="Q117" s="2"/>
      <c r="R117" s="2"/>
    </row>
    <row r="118" spans="1:18" ht="25.5" x14ac:dyDescent="0.2">
      <c r="A118" s="2">
        <v>116</v>
      </c>
      <c r="B118" s="4"/>
      <c r="C118" s="11" t="s">
        <v>558</v>
      </c>
      <c r="D118" s="12" t="s">
        <v>664</v>
      </c>
      <c r="E118" s="2" t="s">
        <v>32</v>
      </c>
      <c r="F118" s="2" t="s">
        <v>563</v>
      </c>
      <c r="G118" s="2" t="s">
        <v>444</v>
      </c>
      <c r="H118" s="2" t="s">
        <v>149</v>
      </c>
      <c r="I118" s="2" t="s">
        <v>271</v>
      </c>
      <c r="J118" s="2" t="s">
        <v>22</v>
      </c>
      <c r="K118" s="7">
        <v>45000</v>
      </c>
      <c r="L118" s="7" t="s">
        <v>24</v>
      </c>
      <c r="M118" s="2" t="s">
        <v>193</v>
      </c>
      <c r="N118" s="8">
        <v>284000</v>
      </c>
      <c r="O118" s="2" t="s">
        <v>630</v>
      </c>
      <c r="P118" s="2"/>
      <c r="Q118" s="2"/>
      <c r="R118" s="2"/>
    </row>
    <row r="119" spans="1:18" ht="25.5" x14ac:dyDescent="0.2">
      <c r="A119" s="2">
        <v>117</v>
      </c>
      <c r="B119" s="4"/>
      <c r="C119" s="11" t="s">
        <v>559</v>
      </c>
      <c r="D119" s="12" t="s">
        <v>665</v>
      </c>
      <c r="E119" s="2" t="s">
        <v>20</v>
      </c>
      <c r="F119" s="2" t="s">
        <v>570</v>
      </c>
      <c r="G119" s="2" t="s">
        <v>578</v>
      </c>
      <c r="H119" s="2" t="s">
        <v>593</v>
      </c>
      <c r="I119" s="2" t="s">
        <v>30</v>
      </c>
      <c r="J119" s="2" t="s">
        <v>22</v>
      </c>
      <c r="K119" s="7">
        <v>153173</v>
      </c>
      <c r="L119" s="7" t="s">
        <v>24</v>
      </c>
      <c r="M119" s="2" t="s">
        <v>193</v>
      </c>
      <c r="N119" s="8">
        <v>164000</v>
      </c>
      <c r="O119" s="2" t="s">
        <v>631</v>
      </c>
      <c r="P119" s="2"/>
      <c r="Q119" s="2"/>
      <c r="R119" s="2"/>
    </row>
    <row r="120" spans="1:18" ht="25.5" x14ac:dyDescent="0.2">
      <c r="A120" s="2">
        <v>118</v>
      </c>
      <c r="B120" s="4"/>
      <c r="C120" s="11" t="s">
        <v>560</v>
      </c>
      <c r="D120" s="12" t="s">
        <v>666</v>
      </c>
      <c r="E120" s="2" t="s">
        <v>20</v>
      </c>
      <c r="F120" s="2" t="s">
        <v>58</v>
      </c>
      <c r="G120" s="2" t="s">
        <v>86</v>
      </c>
      <c r="H120" s="2" t="s">
        <v>591</v>
      </c>
      <c r="I120" s="2" t="s">
        <v>604</v>
      </c>
      <c r="J120" s="2" t="s">
        <v>22</v>
      </c>
      <c r="K120" s="7">
        <v>111000</v>
      </c>
      <c r="L120" s="7" t="s">
        <v>24</v>
      </c>
      <c r="M120" s="2" t="s">
        <v>193</v>
      </c>
      <c r="N120" s="8">
        <v>95000</v>
      </c>
      <c r="O120" s="2" t="s">
        <v>632</v>
      </c>
      <c r="P120" s="2"/>
      <c r="Q120" s="2"/>
      <c r="R120" s="2"/>
    </row>
    <row r="121" spans="1:18" ht="25.5" x14ac:dyDescent="0.2">
      <c r="A121" s="2">
        <v>119</v>
      </c>
      <c r="B121" s="4"/>
      <c r="C121" s="11" t="s">
        <v>561</v>
      </c>
      <c r="D121" s="12" t="s">
        <v>667</v>
      </c>
      <c r="E121" s="2" t="s">
        <v>32</v>
      </c>
      <c r="F121" s="2" t="s">
        <v>65</v>
      </c>
      <c r="G121" s="2" t="s">
        <v>579</v>
      </c>
      <c r="H121" s="2" t="s">
        <v>150</v>
      </c>
      <c r="I121" s="2" t="s">
        <v>142</v>
      </c>
      <c r="J121" s="2" t="s">
        <v>29</v>
      </c>
      <c r="K121" s="7">
        <v>6930</v>
      </c>
      <c r="L121" s="7" t="s">
        <v>24</v>
      </c>
      <c r="M121" s="2" t="s">
        <v>193</v>
      </c>
      <c r="N121" s="8">
        <v>580000</v>
      </c>
      <c r="O121" s="2" t="s">
        <v>633</v>
      </c>
      <c r="P121" s="2"/>
      <c r="Q121" s="2"/>
      <c r="R121" s="2"/>
    </row>
    <row r="122" spans="1:18" ht="25.5" x14ac:dyDescent="0.2">
      <c r="A122" s="2">
        <v>120</v>
      </c>
      <c r="B122" s="4"/>
      <c r="C122" s="11" t="s">
        <v>562</v>
      </c>
      <c r="D122" s="12" t="s">
        <v>668</v>
      </c>
      <c r="E122" s="2" t="s">
        <v>32</v>
      </c>
      <c r="F122" s="2" t="s">
        <v>563</v>
      </c>
      <c r="G122" s="2" t="s">
        <v>580</v>
      </c>
      <c r="H122" s="2" t="s">
        <v>150</v>
      </c>
      <c r="I122" s="2" t="s">
        <v>605</v>
      </c>
      <c r="J122" s="2" t="s">
        <v>22</v>
      </c>
      <c r="K122" s="7">
        <v>14367</v>
      </c>
      <c r="L122" s="7" t="s">
        <v>24</v>
      </c>
      <c r="M122" s="2" t="s">
        <v>193</v>
      </c>
      <c r="N122" s="8">
        <v>255000</v>
      </c>
      <c r="O122" s="2" t="s">
        <v>634</v>
      </c>
      <c r="P122" s="2"/>
      <c r="Q122" s="2"/>
      <c r="R122" s="2"/>
    </row>
    <row r="123" spans="1:18" x14ac:dyDescent="0.2">
      <c r="A123" s="2">
        <v>121</v>
      </c>
      <c r="B123" s="4"/>
      <c r="C123" s="11">
        <v>505559</v>
      </c>
      <c r="D123" s="12" t="s">
        <v>721</v>
      </c>
      <c r="E123" s="2" t="s">
        <v>98</v>
      </c>
      <c r="F123" s="2" t="s">
        <v>99</v>
      </c>
      <c r="G123" s="2" t="s">
        <v>712</v>
      </c>
      <c r="H123" s="2">
        <v>2020</v>
      </c>
      <c r="I123" s="2" t="s">
        <v>700</v>
      </c>
      <c r="J123" s="2" t="s">
        <v>109</v>
      </c>
      <c r="K123" s="7">
        <v>48300</v>
      </c>
      <c r="L123" s="7" t="s">
        <v>24</v>
      </c>
      <c r="M123" s="2" t="s">
        <v>76</v>
      </c>
      <c r="N123" s="8">
        <v>279900</v>
      </c>
      <c r="O123" s="2" t="s">
        <v>682</v>
      </c>
      <c r="P123" s="2"/>
      <c r="Q123" s="2"/>
      <c r="R123" s="2"/>
    </row>
    <row r="124" spans="1:18" x14ac:dyDescent="0.2">
      <c r="A124" s="2">
        <v>122</v>
      </c>
      <c r="B124" s="4"/>
      <c r="C124" s="11">
        <v>505573</v>
      </c>
      <c r="D124" s="12" t="s">
        <v>722</v>
      </c>
      <c r="E124" s="2" t="s">
        <v>98</v>
      </c>
      <c r="F124" s="2" t="s">
        <v>670</v>
      </c>
      <c r="G124" s="2" t="s">
        <v>713</v>
      </c>
      <c r="H124" s="2">
        <v>2014</v>
      </c>
      <c r="I124" s="2" t="s">
        <v>67</v>
      </c>
      <c r="J124" s="2" t="s">
        <v>711</v>
      </c>
      <c r="K124" s="7">
        <v>82214</v>
      </c>
      <c r="L124" s="7" t="s">
        <v>24</v>
      </c>
      <c r="M124" s="2" t="s">
        <v>76</v>
      </c>
      <c r="N124" s="8">
        <v>154900</v>
      </c>
      <c r="O124" s="2" t="s">
        <v>683</v>
      </c>
      <c r="P124" s="2"/>
      <c r="Q124" s="2"/>
      <c r="R124" s="2"/>
    </row>
    <row r="125" spans="1:18" x14ac:dyDescent="0.2">
      <c r="A125" s="2">
        <v>123</v>
      </c>
      <c r="B125" s="4"/>
      <c r="C125" s="11">
        <v>505576</v>
      </c>
      <c r="D125" s="12" t="s">
        <v>723</v>
      </c>
      <c r="E125" s="2" t="s">
        <v>671</v>
      </c>
      <c r="F125" s="2" t="s">
        <v>672</v>
      </c>
      <c r="G125" s="2" t="s">
        <v>714</v>
      </c>
      <c r="H125" s="2">
        <v>2016</v>
      </c>
      <c r="I125" s="2" t="s">
        <v>701</v>
      </c>
      <c r="J125" s="2" t="s">
        <v>109</v>
      </c>
      <c r="K125" s="7">
        <v>64170</v>
      </c>
      <c r="L125" s="7" t="s">
        <v>24</v>
      </c>
      <c r="M125" s="2" t="s">
        <v>76</v>
      </c>
      <c r="N125" s="8">
        <v>409900</v>
      </c>
      <c r="O125" s="2" t="s">
        <v>684</v>
      </c>
      <c r="P125" s="2"/>
      <c r="Q125" s="2"/>
      <c r="R125" s="2"/>
    </row>
    <row r="126" spans="1:18" x14ac:dyDescent="0.2">
      <c r="A126" s="2">
        <v>124</v>
      </c>
      <c r="B126" s="4"/>
      <c r="C126" s="11">
        <v>505604</v>
      </c>
      <c r="D126" s="12" t="s">
        <v>724</v>
      </c>
      <c r="E126" s="2" t="s">
        <v>195</v>
      </c>
      <c r="F126" s="2" t="s">
        <v>673</v>
      </c>
      <c r="G126" s="2" t="s">
        <v>715</v>
      </c>
      <c r="H126" s="2">
        <v>2021</v>
      </c>
      <c r="I126" s="2" t="s">
        <v>702</v>
      </c>
      <c r="J126" s="2" t="s">
        <v>109</v>
      </c>
      <c r="K126" s="7">
        <v>39361</v>
      </c>
      <c r="L126" s="7" t="s">
        <v>24</v>
      </c>
      <c r="M126" s="2" t="s">
        <v>76</v>
      </c>
      <c r="N126" s="8">
        <v>1029000</v>
      </c>
      <c r="O126" s="2" t="s">
        <v>685</v>
      </c>
      <c r="P126" s="2"/>
      <c r="Q126" s="2"/>
      <c r="R126" s="2"/>
    </row>
    <row r="127" spans="1:18" x14ac:dyDescent="0.2">
      <c r="A127" s="2">
        <v>125</v>
      </c>
      <c r="B127" s="4"/>
      <c r="C127" s="11">
        <v>505621</v>
      </c>
      <c r="D127" s="12" t="s">
        <v>725</v>
      </c>
      <c r="E127" s="2" t="s">
        <v>674</v>
      </c>
      <c r="F127" s="2" t="s">
        <v>675</v>
      </c>
      <c r="G127" s="2" t="s">
        <v>716</v>
      </c>
      <c r="H127" s="2">
        <v>2017</v>
      </c>
      <c r="I127" s="2" t="s">
        <v>703</v>
      </c>
      <c r="J127" s="2" t="s">
        <v>711</v>
      </c>
      <c r="K127" s="7">
        <v>67907</v>
      </c>
      <c r="L127" s="7" t="s">
        <v>24</v>
      </c>
      <c r="M127" s="2" t="s">
        <v>76</v>
      </c>
      <c r="N127" s="8">
        <v>384900</v>
      </c>
      <c r="O127" s="2" t="s">
        <v>686</v>
      </c>
      <c r="P127" s="2"/>
      <c r="Q127" s="2"/>
      <c r="R127" s="2"/>
    </row>
    <row r="128" spans="1:18" ht="25.5" x14ac:dyDescent="0.2">
      <c r="A128" s="2">
        <v>126</v>
      </c>
      <c r="B128" s="4"/>
      <c r="C128" s="11">
        <v>505623</v>
      </c>
      <c r="D128" s="12" t="s">
        <v>726</v>
      </c>
      <c r="E128" s="2" t="s">
        <v>98</v>
      </c>
      <c r="F128" s="2" t="s">
        <v>676</v>
      </c>
      <c r="G128" s="2" t="s">
        <v>104</v>
      </c>
      <c r="H128" s="2">
        <v>2017</v>
      </c>
      <c r="I128" s="2" t="s">
        <v>704</v>
      </c>
      <c r="J128" s="2" t="s">
        <v>109</v>
      </c>
      <c r="K128" s="7">
        <v>67342</v>
      </c>
      <c r="L128" s="7" t="s">
        <v>24</v>
      </c>
      <c r="M128" s="2" t="s">
        <v>76</v>
      </c>
      <c r="N128" s="8">
        <v>349900</v>
      </c>
      <c r="O128" s="2" t="s">
        <v>687</v>
      </c>
      <c r="P128" s="2"/>
      <c r="Q128" s="2"/>
      <c r="R128" s="2"/>
    </row>
    <row r="129" spans="1:18" x14ac:dyDescent="0.2">
      <c r="A129" s="2">
        <v>127</v>
      </c>
      <c r="C129" s="11">
        <v>505622</v>
      </c>
      <c r="D129" s="12" t="s">
        <v>727</v>
      </c>
      <c r="E129" s="11" t="s">
        <v>195</v>
      </c>
      <c r="F129" s="2" t="s">
        <v>677</v>
      </c>
      <c r="G129" s="2" t="s">
        <v>196</v>
      </c>
      <c r="H129" s="2">
        <v>2013</v>
      </c>
      <c r="I129" s="2" t="s">
        <v>102</v>
      </c>
      <c r="J129" s="2" t="s">
        <v>711</v>
      </c>
      <c r="K129" s="2">
        <v>53710</v>
      </c>
      <c r="L129" s="7" t="s">
        <v>24</v>
      </c>
      <c r="M129" s="2" t="s">
        <v>76</v>
      </c>
      <c r="N129" s="8">
        <v>214900</v>
      </c>
      <c r="O129" s="8" t="s">
        <v>688</v>
      </c>
      <c r="P129" s="14"/>
      <c r="Q129" s="9"/>
      <c r="R129" s="2"/>
    </row>
    <row r="130" spans="1:18" x14ac:dyDescent="0.2">
      <c r="A130" s="2">
        <v>128</v>
      </c>
      <c r="C130" s="11">
        <v>505626</v>
      </c>
      <c r="D130" s="12" t="s">
        <v>728</v>
      </c>
      <c r="E130" s="11" t="s">
        <v>98</v>
      </c>
      <c r="F130" s="2" t="s">
        <v>678</v>
      </c>
      <c r="G130" s="2" t="s">
        <v>713</v>
      </c>
      <c r="H130" s="2">
        <v>2022</v>
      </c>
      <c r="I130" s="2" t="s">
        <v>102</v>
      </c>
      <c r="J130" s="2" t="s">
        <v>711</v>
      </c>
      <c r="K130" s="2">
        <v>417</v>
      </c>
      <c r="L130" s="7" t="s">
        <v>24</v>
      </c>
      <c r="M130" s="2" t="s">
        <v>76</v>
      </c>
      <c r="N130" s="8">
        <v>369900</v>
      </c>
      <c r="O130" s="8" t="s">
        <v>689</v>
      </c>
      <c r="P130" s="14"/>
      <c r="Q130" s="9"/>
      <c r="R130" s="2"/>
    </row>
    <row r="131" spans="1:18" x14ac:dyDescent="0.2">
      <c r="A131" s="2">
        <v>129</v>
      </c>
      <c r="C131" s="11">
        <v>505618</v>
      </c>
      <c r="D131" s="12" t="s">
        <v>729</v>
      </c>
      <c r="E131" s="11" t="s">
        <v>98</v>
      </c>
      <c r="F131" s="2" t="s">
        <v>670</v>
      </c>
      <c r="G131" s="2" t="s">
        <v>713</v>
      </c>
      <c r="H131" s="2">
        <v>2016</v>
      </c>
      <c r="I131" s="2" t="s">
        <v>102</v>
      </c>
      <c r="J131" s="2" t="s">
        <v>711</v>
      </c>
      <c r="K131" s="2">
        <v>69380</v>
      </c>
      <c r="L131" s="7" t="s">
        <v>24</v>
      </c>
      <c r="M131" s="2" t="s">
        <v>76</v>
      </c>
      <c r="N131" s="8">
        <v>179000</v>
      </c>
      <c r="O131" s="8" t="s">
        <v>690</v>
      </c>
      <c r="P131" s="14"/>
      <c r="Q131" s="9"/>
      <c r="R131" s="2"/>
    </row>
    <row r="132" spans="1:18" x14ac:dyDescent="0.2">
      <c r="A132" s="2">
        <v>130</v>
      </c>
      <c r="C132" s="11">
        <v>505625</v>
      </c>
      <c r="D132" s="12" t="s">
        <v>730</v>
      </c>
      <c r="E132" s="11" t="s">
        <v>98</v>
      </c>
      <c r="F132" s="2" t="s">
        <v>100</v>
      </c>
      <c r="G132" s="2" t="s">
        <v>105</v>
      </c>
      <c r="H132" s="2">
        <v>2022</v>
      </c>
      <c r="I132" s="2" t="s">
        <v>705</v>
      </c>
      <c r="J132" s="2" t="s">
        <v>711</v>
      </c>
      <c r="K132" s="2">
        <v>31336</v>
      </c>
      <c r="L132" s="7" t="s">
        <v>24</v>
      </c>
      <c r="M132" s="2" t="s">
        <v>76</v>
      </c>
      <c r="N132" s="8">
        <v>314900</v>
      </c>
      <c r="O132" s="8" t="s">
        <v>691</v>
      </c>
      <c r="P132" s="14"/>
      <c r="Q132" s="9"/>
      <c r="R132" s="2"/>
    </row>
    <row r="133" spans="1:18" ht="25.5" x14ac:dyDescent="0.2">
      <c r="A133" s="2">
        <v>131</v>
      </c>
      <c r="B133" s="4"/>
      <c r="C133" s="11">
        <v>505628</v>
      </c>
      <c r="D133" s="2" t="s">
        <v>731</v>
      </c>
      <c r="E133" s="12" t="s">
        <v>674</v>
      </c>
      <c r="F133" s="2" t="s">
        <v>675</v>
      </c>
      <c r="G133" s="2" t="s">
        <v>717</v>
      </c>
      <c r="H133" s="2">
        <v>2021</v>
      </c>
      <c r="I133" s="2" t="s">
        <v>706</v>
      </c>
      <c r="J133" s="2" t="s">
        <v>29</v>
      </c>
      <c r="K133" s="7">
        <v>13991</v>
      </c>
      <c r="L133" s="7" t="s">
        <v>24</v>
      </c>
      <c r="M133" s="2" t="s">
        <v>76</v>
      </c>
      <c r="N133" s="8">
        <v>714900</v>
      </c>
      <c r="O133" s="2" t="s">
        <v>692</v>
      </c>
    </row>
    <row r="134" spans="1:18" x14ac:dyDescent="0.2">
      <c r="A134" s="2">
        <v>132</v>
      </c>
      <c r="B134" s="4"/>
      <c r="C134" s="11">
        <v>505632</v>
      </c>
      <c r="D134" s="2" t="s">
        <v>732</v>
      </c>
      <c r="E134" s="12" t="s">
        <v>98</v>
      </c>
      <c r="F134" s="2" t="s">
        <v>99</v>
      </c>
      <c r="G134" s="2" t="s">
        <v>713</v>
      </c>
      <c r="H134" s="2">
        <v>2018</v>
      </c>
      <c r="I134" s="2" t="s">
        <v>102</v>
      </c>
      <c r="J134" s="2" t="s">
        <v>711</v>
      </c>
      <c r="K134" s="7">
        <v>90365</v>
      </c>
      <c r="L134" s="7" t="s">
        <v>24</v>
      </c>
      <c r="M134" s="2" t="s">
        <v>76</v>
      </c>
      <c r="N134" s="8">
        <v>219900</v>
      </c>
      <c r="O134" s="2" t="s">
        <v>693</v>
      </c>
    </row>
    <row r="135" spans="1:18" x14ac:dyDescent="0.2">
      <c r="A135" s="2">
        <v>133</v>
      </c>
      <c r="B135" s="4"/>
      <c r="C135" s="11">
        <v>505633</v>
      </c>
      <c r="D135" s="2" t="s">
        <v>733</v>
      </c>
      <c r="E135" s="12" t="s">
        <v>98</v>
      </c>
      <c r="F135" s="2" t="s">
        <v>99</v>
      </c>
      <c r="G135" s="2" t="s">
        <v>718</v>
      </c>
      <c r="H135" s="2">
        <v>2022</v>
      </c>
      <c r="I135" s="2" t="s">
        <v>707</v>
      </c>
      <c r="J135" s="2" t="s">
        <v>109</v>
      </c>
      <c r="K135" s="7">
        <v>34743</v>
      </c>
      <c r="L135" s="7" t="s">
        <v>24</v>
      </c>
      <c r="M135" s="2" t="s">
        <v>76</v>
      </c>
      <c r="N135" s="8">
        <v>399900</v>
      </c>
      <c r="O135" s="2" t="s">
        <v>694</v>
      </c>
    </row>
    <row r="136" spans="1:18" x14ac:dyDescent="0.2">
      <c r="A136" s="2">
        <v>134</v>
      </c>
      <c r="B136" s="4"/>
      <c r="C136" s="11">
        <v>505643</v>
      </c>
      <c r="D136" s="2" t="s">
        <v>734</v>
      </c>
      <c r="E136" s="12" t="s">
        <v>98</v>
      </c>
      <c r="F136" s="2" t="s">
        <v>99</v>
      </c>
      <c r="G136" s="2" t="s">
        <v>104</v>
      </c>
      <c r="H136" s="2">
        <v>2018</v>
      </c>
      <c r="I136" s="2" t="s">
        <v>701</v>
      </c>
      <c r="J136" s="2" t="s">
        <v>109</v>
      </c>
      <c r="K136" s="7">
        <v>48996</v>
      </c>
      <c r="L136" s="7" t="s">
        <v>24</v>
      </c>
      <c r="M136" s="2" t="s">
        <v>76</v>
      </c>
      <c r="N136" s="8">
        <v>269900</v>
      </c>
      <c r="O136" s="2" t="s">
        <v>695</v>
      </c>
    </row>
    <row r="137" spans="1:18" x14ac:dyDescent="0.2">
      <c r="A137" s="2">
        <v>135</v>
      </c>
      <c r="B137" s="4"/>
      <c r="C137" s="41" t="s">
        <v>669</v>
      </c>
      <c r="D137" s="2" t="s">
        <v>735</v>
      </c>
      <c r="E137" s="12" t="s">
        <v>679</v>
      </c>
      <c r="F137" s="2" t="s">
        <v>680</v>
      </c>
      <c r="G137" s="2" t="s">
        <v>719</v>
      </c>
      <c r="H137" s="2">
        <v>2006</v>
      </c>
      <c r="I137" s="2" t="s">
        <v>595</v>
      </c>
      <c r="J137" s="2" t="s">
        <v>109</v>
      </c>
      <c r="K137" s="7">
        <v>126708</v>
      </c>
      <c r="L137" s="7" t="s">
        <v>24</v>
      </c>
      <c r="M137" s="2" t="s">
        <v>76</v>
      </c>
      <c r="N137" s="8">
        <v>230000</v>
      </c>
      <c r="O137" s="2" t="s">
        <v>696</v>
      </c>
    </row>
    <row r="138" spans="1:18" x14ac:dyDescent="0.2">
      <c r="A138" s="2">
        <v>136</v>
      </c>
      <c r="B138" s="4"/>
      <c r="C138" s="41" t="s">
        <v>669</v>
      </c>
      <c r="D138" s="2" t="s">
        <v>736</v>
      </c>
      <c r="E138" s="12" t="s">
        <v>98</v>
      </c>
      <c r="F138" s="2" t="s">
        <v>99</v>
      </c>
      <c r="G138" s="2" t="s">
        <v>720</v>
      </c>
      <c r="H138" s="2">
        <v>2019</v>
      </c>
      <c r="I138" s="2" t="s">
        <v>708</v>
      </c>
      <c r="J138" s="2" t="s">
        <v>109</v>
      </c>
      <c r="K138" s="7">
        <v>55502</v>
      </c>
      <c r="L138" s="7" t="s">
        <v>24</v>
      </c>
      <c r="M138" s="2" t="s">
        <v>76</v>
      </c>
      <c r="N138" s="8">
        <v>260000</v>
      </c>
      <c r="O138" s="2" t="s">
        <v>697</v>
      </c>
    </row>
    <row r="139" spans="1:18" x14ac:dyDescent="0.2">
      <c r="A139" s="2">
        <v>137</v>
      </c>
      <c r="B139" s="4"/>
      <c r="C139" s="41" t="s">
        <v>669</v>
      </c>
      <c r="D139" s="2" t="s">
        <v>737</v>
      </c>
      <c r="E139" s="12" t="s">
        <v>98</v>
      </c>
      <c r="F139" s="2" t="s">
        <v>681</v>
      </c>
      <c r="G139" s="2" t="s">
        <v>713</v>
      </c>
      <c r="H139" s="2">
        <v>2016</v>
      </c>
      <c r="I139" s="2" t="s">
        <v>709</v>
      </c>
      <c r="J139" s="2" t="s">
        <v>711</v>
      </c>
      <c r="K139" s="7">
        <v>62811</v>
      </c>
      <c r="L139" s="7" t="s">
        <v>24</v>
      </c>
      <c r="M139" s="2" t="s">
        <v>76</v>
      </c>
      <c r="N139" s="8">
        <v>160000</v>
      </c>
      <c r="O139" s="2" t="s">
        <v>698</v>
      </c>
    </row>
    <row r="140" spans="1:18" x14ac:dyDescent="0.2">
      <c r="A140" s="2">
        <v>138</v>
      </c>
      <c r="B140" s="4"/>
      <c r="C140" s="41" t="s">
        <v>669</v>
      </c>
      <c r="D140" s="2" t="s">
        <v>738</v>
      </c>
      <c r="E140" s="12" t="s">
        <v>98</v>
      </c>
      <c r="F140" s="2" t="s">
        <v>676</v>
      </c>
      <c r="G140" s="2" t="s">
        <v>104</v>
      </c>
      <c r="H140" s="2">
        <v>2020</v>
      </c>
      <c r="I140" s="2" t="s">
        <v>710</v>
      </c>
      <c r="J140" s="2" t="s">
        <v>29</v>
      </c>
      <c r="K140" s="7">
        <v>36214</v>
      </c>
      <c r="L140" s="7" t="s">
        <v>24</v>
      </c>
      <c r="M140" s="2" t="s">
        <v>76</v>
      </c>
      <c r="N140" s="22">
        <v>499000</v>
      </c>
      <c r="O140" s="2" t="s">
        <v>699</v>
      </c>
    </row>
    <row r="141" spans="1:18" ht="25.5" x14ac:dyDescent="0.2">
      <c r="A141" s="2">
        <v>139</v>
      </c>
      <c r="B141" s="4"/>
      <c r="C141" s="11">
        <v>505360</v>
      </c>
      <c r="D141" s="2" t="s">
        <v>780</v>
      </c>
      <c r="E141" s="12" t="s">
        <v>98</v>
      </c>
      <c r="F141" s="2" t="s">
        <v>670</v>
      </c>
      <c r="G141" s="2" t="s">
        <v>768</v>
      </c>
      <c r="H141" s="2">
        <v>2013</v>
      </c>
      <c r="I141" s="2" t="s">
        <v>765</v>
      </c>
      <c r="J141" s="2" t="s">
        <v>22</v>
      </c>
      <c r="K141" s="7">
        <v>130000</v>
      </c>
      <c r="L141" s="7" t="s">
        <v>24</v>
      </c>
      <c r="M141" s="7" t="s">
        <v>779</v>
      </c>
      <c r="N141" s="22">
        <v>139000</v>
      </c>
      <c r="O141" s="2" t="s">
        <v>747</v>
      </c>
    </row>
    <row r="142" spans="1:18" ht="25.5" x14ac:dyDescent="0.2">
      <c r="A142" s="2">
        <v>140</v>
      </c>
      <c r="B142" s="4"/>
      <c r="C142" s="11">
        <v>505483</v>
      </c>
      <c r="D142" s="2" t="s">
        <v>781</v>
      </c>
      <c r="E142" s="12" t="s">
        <v>273</v>
      </c>
      <c r="F142" s="2" t="s">
        <v>274</v>
      </c>
      <c r="G142" s="2" t="s">
        <v>455</v>
      </c>
      <c r="H142" s="2">
        <v>2021</v>
      </c>
      <c r="I142" s="2" t="s">
        <v>349</v>
      </c>
      <c r="J142" s="2" t="s">
        <v>29</v>
      </c>
      <c r="K142" s="7">
        <v>60000</v>
      </c>
      <c r="L142" s="7" t="s">
        <v>24</v>
      </c>
      <c r="M142" s="7" t="s">
        <v>779</v>
      </c>
      <c r="N142" s="22">
        <v>335000</v>
      </c>
      <c r="O142" s="2" t="s">
        <v>748</v>
      </c>
    </row>
    <row r="143" spans="1:18" ht="25.5" x14ac:dyDescent="0.2">
      <c r="A143" s="2">
        <v>141</v>
      </c>
      <c r="B143" s="4"/>
      <c r="C143" s="11">
        <v>505513</v>
      </c>
      <c r="D143" s="2" t="s">
        <v>782</v>
      </c>
      <c r="E143" s="12" t="s">
        <v>98</v>
      </c>
      <c r="F143" s="2" t="s">
        <v>739</v>
      </c>
      <c r="G143" s="2" t="s">
        <v>104</v>
      </c>
      <c r="H143" s="2">
        <v>2021</v>
      </c>
      <c r="I143" s="2" t="s">
        <v>28</v>
      </c>
      <c r="J143" s="2" t="s">
        <v>109</v>
      </c>
      <c r="K143" s="7">
        <v>14460</v>
      </c>
      <c r="L143" s="7" t="s">
        <v>24</v>
      </c>
      <c r="M143" s="7" t="s">
        <v>779</v>
      </c>
      <c r="N143" s="22">
        <v>849000</v>
      </c>
      <c r="O143" s="2" t="s">
        <v>749</v>
      </c>
    </row>
    <row r="144" spans="1:18" ht="25.5" x14ac:dyDescent="0.2">
      <c r="A144" s="2">
        <v>142</v>
      </c>
      <c r="B144" s="4"/>
      <c r="C144" s="11">
        <v>505525</v>
      </c>
      <c r="D144" s="2" t="s">
        <v>783</v>
      </c>
      <c r="E144" s="12" t="s">
        <v>209</v>
      </c>
      <c r="F144" s="2" t="s">
        <v>740</v>
      </c>
      <c r="G144" s="2" t="s">
        <v>769</v>
      </c>
      <c r="H144" s="2">
        <v>2017</v>
      </c>
      <c r="I144" s="2" t="s">
        <v>766</v>
      </c>
      <c r="J144" s="2" t="s">
        <v>29</v>
      </c>
      <c r="K144" s="7">
        <v>51090</v>
      </c>
      <c r="L144" s="7" t="s">
        <v>24</v>
      </c>
      <c r="M144" s="7" t="s">
        <v>779</v>
      </c>
      <c r="N144" s="22">
        <v>449000</v>
      </c>
      <c r="O144" s="2" t="s">
        <v>750</v>
      </c>
    </row>
    <row r="145" spans="1:15" ht="25.5" x14ac:dyDescent="0.2">
      <c r="A145" s="2">
        <v>143</v>
      </c>
      <c r="B145" s="4"/>
      <c r="C145" s="11">
        <v>505530</v>
      </c>
      <c r="D145" s="2" t="s">
        <v>784</v>
      </c>
      <c r="E145" s="12" t="s">
        <v>98</v>
      </c>
      <c r="F145" s="2" t="s">
        <v>54</v>
      </c>
      <c r="G145" s="2" t="s">
        <v>770</v>
      </c>
      <c r="H145" s="2">
        <v>2017</v>
      </c>
      <c r="I145" s="2" t="s">
        <v>767</v>
      </c>
      <c r="J145" s="2" t="s">
        <v>29</v>
      </c>
      <c r="K145" s="7">
        <v>47455</v>
      </c>
      <c r="L145" s="7" t="s">
        <v>24</v>
      </c>
      <c r="M145" s="7" t="s">
        <v>779</v>
      </c>
      <c r="N145" s="22">
        <v>329900</v>
      </c>
      <c r="O145" s="2" t="s">
        <v>751</v>
      </c>
    </row>
    <row r="146" spans="1:15" ht="25.5" x14ac:dyDescent="0.2">
      <c r="A146" s="2">
        <v>144</v>
      </c>
      <c r="B146" s="4"/>
      <c r="C146" s="11">
        <v>505550</v>
      </c>
      <c r="D146" s="2" t="s">
        <v>785</v>
      </c>
      <c r="E146" s="12" t="s">
        <v>98</v>
      </c>
      <c r="F146" s="2" t="s">
        <v>741</v>
      </c>
      <c r="G146" s="2" t="s">
        <v>771</v>
      </c>
      <c r="H146" s="2">
        <v>2018</v>
      </c>
      <c r="I146" s="2" t="s">
        <v>118</v>
      </c>
      <c r="J146" s="2" t="s">
        <v>711</v>
      </c>
      <c r="K146" s="7">
        <v>88209</v>
      </c>
      <c r="L146" s="7" t="s">
        <v>24</v>
      </c>
      <c r="M146" s="7" t="s">
        <v>779</v>
      </c>
      <c r="N146" s="22">
        <v>244000</v>
      </c>
      <c r="O146" s="2" t="s">
        <v>752</v>
      </c>
    </row>
    <row r="147" spans="1:15" ht="25.5" x14ac:dyDescent="0.2">
      <c r="A147" s="2">
        <v>145</v>
      </c>
      <c r="B147" s="4"/>
      <c r="C147" s="11">
        <v>505577</v>
      </c>
      <c r="D147" s="2" t="s">
        <v>786</v>
      </c>
      <c r="E147" s="12" t="s">
        <v>746</v>
      </c>
      <c r="F147" s="2" t="s">
        <v>742</v>
      </c>
      <c r="G147" s="2" t="s">
        <v>772</v>
      </c>
      <c r="H147" s="2">
        <v>2018</v>
      </c>
      <c r="I147" s="2" t="s">
        <v>75</v>
      </c>
      <c r="J147" s="2" t="s">
        <v>22</v>
      </c>
      <c r="K147" s="7">
        <v>49600</v>
      </c>
      <c r="L147" s="7" t="s">
        <v>24</v>
      </c>
      <c r="M147" s="7" t="s">
        <v>779</v>
      </c>
      <c r="N147" s="22">
        <v>189000</v>
      </c>
      <c r="O147" s="2" t="s">
        <v>753</v>
      </c>
    </row>
    <row r="148" spans="1:15" ht="25.5" x14ac:dyDescent="0.2">
      <c r="A148" s="2">
        <v>146</v>
      </c>
      <c r="B148" s="4"/>
      <c r="C148" s="11">
        <v>505590</v>
      </c>
      <c r="D148" s="2" t="s">
        <v>787</v>
      </c>
      <c r="E148" s="12" t="s">
        <v>56</v>
      </c>
      <c r="F148" s="2" t="s">
        <v>743</v>
      </c>
      <c r="G148" s="2" t="s">
        <v>773</v>
      </c>
      <c r="H148" s="2">
        <v>2018</v>
      </c>
      <c r="I148" s="2" t="s">
        <v>118</v>
      </c>
      <c r="J148" s="2" t="s">
        <v>29</v>
      </c>
      <c r="K148" s="7">
        <v>78332</v>
      </c>
      <c r="L148" s="7" t="s">
        <v>24</v>
      </c>
      <c r="M148" s="7" t="s">
        <v>779</v>
      </c>
      <c r="N148" s="22">
        <v>535000</v>
      </c>
      <c r="O148" s="2" t="s">
        <v>754</v>
      </c>
    </row>
    <row r="149" spans="1:15" ht="25.5" x14ac:dyDescent="0.2">
      <c r="A149" s="2">
        <v>147</v>
      </c>
      <c r="B149" s="4"/>
      <c r="C149" s="11">
        <v>505602</v>
      </c>
      <c r="D149" s="2" t="s">
        <v>403</v>
      </c>
      <c r="E149" s="12" t="s">
        <v>32</v>
      </c>
      <c r="F149" s="2" t="s">
        <v>396</v>
      </c>
      <c r="G149" s="2" t="s">
        <v>398</v>
      </c>
      <c r="H149" s="2">
        <v>2023</v>
      </c>
      <c r="I149" s="2" t="s">
        <v>397</v>
      </c>
      <c r="J149" s="2" t="s">
        <v>29</v>
      </c>
      <c r="K149" s="7">
        <v>8200</v>
      </c>
      <c r="L149" s="7" t="s">
        <v>24</v>
      </c>
      <c r="M149" s="7" t="s">
        <v>779</v>
      </c>
      <c r="N149" s="22">
        <v>550000</v>
      </c>
      <c r="O149" s="2" t="s">
        <v>755</v>
      </c>
    </row>
    <row r="150" spans="1:15" ht="25.5" x14ac:dyDescent="0.2">
      <c r="A150" s="2">
        <v>148</v>
      </c>
      <c r="B150" s="4"/>
      <c r="C150" s="11">
        <v>505603</v>
      </c>
      <c r="D150" s="2" t="s">
        <v>788</v>
      </c>
      <c r="E150" s="12" t="s">
        <v>98</v>
      </c>
      <c r="F150" s="2" t="s">
        <v>68</v>
      </c>
      <c r="G150" s="2" t="s">
        <v>774</v>
      </c>
      <c r="H150" s="2">
        <v>2019</v>
      </c>
      <c r="I150" s="2" t="s">
        <v>30</v>
      </c>
      <c r="J150" s="2" t="s">
        <v>29</v>
      </c>
      <c r="K150" s="7">
        <v>66000</v>
      </c>
      <c r="L150" s="7" t="s">
        <v>24</v>
      </c>
      <c r="M150" s="7" t="s">
        <v>779</v>
      </c>
      <c r="N150" s="22">
        <v>910000</v>
      </c>
      <c r="O150" s="2" t="s">
        <v>756</v>
      </c>
    </row>
    <row r="151" spans="1:15" ht="25.5" x14ac:dyDescent="0.2">
      <c r="A151" s="2">
        <v>149</v>
      </c>
      <c r="B151" s="4"/>
      <c r="C151" s="11">
        <v>505607</v>
      </c>
      <c r="D151" s="2" t="s">
        <v>789</v>
      </c>
      <c r="E151" s="12" t="s">
        <v>32</v>
      </c>
      <c r="F151" s="2" t="s">
        <v>46</v>
      </c>
      <c r="G151" s="2" t="s">
        <v>775</v>
      </c>
      <c r="H151" s="2">
        <v>2021</v>
      </c>
      <c r="I151" s="2" t="s">
        <v>118</v>
      </c>
      <c r="J151" s="2" t="s">
        <v>22</v>
      </c>
      <c r="K151" s="7">
        <v>55467</v>
      </c>
      <c r="L151" s="7" t="s">
        <v>24</v>
      </c>
      <c r="M151" s="7" t="s">
        <v>779</v>
      </c>
      <c r="N151" s="22">
        <v>344900</v>
      </c>
      <c r="O151" s="2" t="s">
        <v>757</v>
      </c>
    </row>
    <row r="152" spans="1:15" ht="25.5" x14ac:dyDescent="0.2">
      <c r="A152" s="2">
        <v>150</v>
      </c>
      <c r="B152" s="4"/>
      <c r="C152" s="11">
        <v>505616</v>
      </c>
      <c r="D152" s="2" t="s">
        <v>790</v>
      </c>
      <c r="E152" s="12"/>
      <c r="F152" s="2" t="s">
        <v>744</v>
      </c>
      <c r="G152" s="2" t="s">
        <v>776</v>
      </c>
      <c r="H152" s="2">
        <v>2022</v>
      </c>
      <c r="I152" s="2" t="s">
        <v>28</v>
      </c>
      <c r="J152" s="2" t="s">
        <v>29</v>
      </c>
      <c r="K152" s="7">
        <v>14800</v>
      </c>
      <c r="L152" s="7" t="s">
        <v>24</v>
      </c>
      <c r="M152" s="7" t="s">
        <v>779</v>
      </c>
      <c r="N152" s="22">
        <v>410000</v>
      </c>
      <c r="O152" s="2" t="s">
        <v>758</v>
      </c>
    </row>
    <row r="153" spans="1:15" ht="25.5" x14ac:dyDescent="0.2">
      <c r="A153" s="2">
        <v>151</v>
      </c>
      <c r="B153" s="4"/>
      <c r="C153" s="11">
        <v>505624</v>
      </c>
      <c r="D153" s="2" t="s">
        <v>791</v>
      </c>
      <c r="E153" s="12" t="s">
        <v>98</v>
      </c>
      <c r="F153" s="2" t="s">
        <v>37</v>
      </c>
      <c r="G153" s="2" t="s">
        <v>777</v>
      </c>
      <c r="H153" s="2">
        <v>2018</v>
      </c>
      <c r="I153" s="2" t="s">
        <v>28</v>
      </c>
      <c r="J153" s="2" t="s">
        <v>22</v>
      </c>
      <c r="K153" s="7">
        <v>114033</v>
      </c>
      <c r="L153" s="7" t="s">
        <v>24</v>
      </c>
      <c r="M153" s="7" t="s">
        <v>779</v>
      </c>
      <c r="N153" s="22">
        <v>221900</v>
      </c>
      <c r="O153" s="2" t="s">
        <v>759</v>
      </c>
    </row>
    <row r="154" spans="1:15" ht="25.5" x14ac:dyDescent="0.2">
      <c r="A154" s="2">
        <v>152</v>
      </c>
      <c r="B154" s="4"/>
      <c r="C154" s="11">
        <v>505618</v>
      </c>
      <c r="D154" s="2" t="s">
        <v>729</v>
      </c>
      <c r="E154" s="12" t="s">
        <v>98</v>
      </c>
      <c r="F154" s="2" t="s">
        <v>670</v>
      </c>
      <c r="G154" s="2" t="s">
        <v>121</v>
      </c>
      <c r="H154" s="2">
        <v>2016</v>
      </c>
      <c r="I154" s="2" t="s">
        <v>28</v>
      </c>
      <c r="J154" s="2" t="s">
        <v>22</v>
      </c>
      <c r="K154" s="7">
        <v>69384</v>
      </c>
      <c r="L154" s="7" t="s">
        <v>24</v>
      </c>
      <c r="M154" s="7" t="s">
        <v>779</v>
      </c>
      <c r="N154" s="22">
        <v>169900</v>
      </c>
      <c r="O154" s="2" t="s">
        <v>690</v>
      </c>
    </row>
    <row r="155" spans="1:15" ht="25.5" x14ac:dyDescent="0.2">
      <c r="A155" s="2">
        <v>153</v>
      </c>
      <c r="B155" s="4"/>
      <c r="C155" s="11">
        <v>505630</v>
      </c>
      <c r="D155" s="2" t="s">
        <v>792</v>
      </c>
      <c r="E155" s="12" t="s">
        <v>98</v>
      </c>
      <c r="F155" s="2" t="s">
        <v>58</v>
      </c>
      <c r="G155" s="2" t="s">
        <v>508</v>
      </c>
      <c r="H155" s="2">
        <v>2021</v>
      </c>
      <c r="I155" s="2" t="s">
        <v>28</v>
      </c>
      <c r="J155" s="2" t="s">
        <v>22</v>
      </c>
      <c r="K155" s="7">
        <v>32310</v>
      </c>
      <c r="L155" s="7" t="s">
        <v>24</v>
      </c>
      <c r="M155" s="7" t="s">
        <v>779</v>
      </c>
      <c r="N155" s="22">
        <v>274900</v>
      </c>
      <c r="O155" s="2" t="s">
        <v>760</v>
      </c>
    </row>
    <row r="156" spans="1:15" ht="25.5" x14ac:dyDescent="0.2">
      <c r="A156" s="2">
        <v>154</v>
      </c>
      <c r="B156" s="4"/>
      <c r="C156" s="11">
        <v>505636</v>
      </c>
      <c r="D156" s="2" t="s">
        <v>793</v>
      </c>
      <c r="E156" s="12" t="s">
        <v>98</v>
      </c>
      <c r="F156" s="2" t="s">
        <v>745</v>
      </c>
      <c r="G156" s="2" t="s">
        <v>508</v>
      </c>
      <c r="H156" s="2">
        <v>2016</v>
      </c>
      <c r="I156" s="2" t="s">
        <v>30</v>
      </c>
      <c r="J156" s="2" t="s">
        <v>29</v>
      </c>
      <c r="K156" s="7">
        <v>61897</v>
      </c>
      <c r="L156" s="7" t="s">
        <v>24</v>
      </c>
      <c r="M156" s="7" t="s">
        <v>779</v>
      </c>
      <c r="N156" s="22">
        <v>315900</v>
      </c>
      <c r="O156" s="2" t="s">
        <v>761</v>
      </c>
    </row>
    <row r="157" spans="1:15" ht="25.5" x14ac:dyDescent="0.2">
      <c r="A157" s="2">
        <v>155</v>
      </c>
      <c r="B157" s="4"/>
      <c r="C157" s="11">
        <v>505638</v>
      </c>
      <c r="D157" s="2" t="s">
        <v>794</v>
      </c>
      <c r="E157" s="12" t="s">
        <v>98</v>
      </c>
      <c r="F157" s="2" t="s">
        <v>37</v>
      </c>
      <c r="G157" s="2" t="s">
        <v>121</v>
      </c>
      <c r="H157" s="2">
        <v>2021</v>
      </c>
      <c r="I157" s="2" t="s">
        <v>28</v>
      </c>
      <c r="J157" s="2" t="s">
        <v>22</v>
      </c>
      <c r="K157" s="7">
        <v>58990</v>
      </c>
      <c r="L157" s="7" t="s">
        <v>24</v>
      </c>
      <c r="M157" s="7" t="s">
        <v>779</v>
      </c>
      <c r="N157" s="22">
        <v>229000</v>
      </c>
      <c r="O157" s="2" t="s">
        <v>762</v>
      </c>
    </row>
    <row r="158" spans="1:15" ht="25.5" x14ac:dyDescent="0.2">
      <c r="A158" s="2">
        <v>156</v>
      </c>
      <c r="B158" s="4"/>
      <c r="C158" s="11">
        <v>505637</v>
      </c>
      <c r="D158" s="2" t="s">
        <v>795</v>
      </c>
      <c r="E158" s="12" t="s">
        <v>98</v>
      </c>
      <c r="F158" s="2" t="s">
        <v>670</v>
      </c>
      <c r="G158" s="2" t="s">
        <v>778</v>
      </c>
      <c r="H158" s="2">
        <v>2016</v>
      </c>
      <c r="I158" s="2" t="s">
        <v>60</v>
      </c>
      <c r="J158" s="2" t="s">
        <v>22</v>
      </c>
      <c r="K158" s="7">
        <v>73338</v>
      </c>
      <c r="L158" s="7" t="s">
        <v>24</v>
      </c>
      <c r="M158" s="7" t="s">
        <v>779</v>
      </c>
      <c r="N158" s="22">
        <v>189900</v>
      </c>
      <c r="O158" s="2" t="s">
        <v>763</v>
      </c>
    </row>
    <row r="159" spans="1:15" ht="25.5" x14ac:dyDescent="0.2">
      <c r="A159" s="2">
        <v>157</v>
      </c>
      <c r="B159" s="4"/>
      <c r="C159" s="11">
        <v>505642</v>
      </c>
      <c r="D159" s="2" t="s">
        <v>796</v>
      </c>
      <c r="E159" s="12" t="s">
        <v>98</v>
      </c>
      <c r="F159" s="2" t="s">
        <v>50</v>
      </c>
      <c r="G159" s="2" t="s">
        <v>121</v>
      </c>
      <c r="H159" s="2">
        <v>2023</v>
      </c>
      <c r="I159" s="2" t="s">
        <v>118</v>
      </c>
      <c r="J159" s="2" t="s">
        <v>22</v>
      </c>
      <c r="K159" s="7">
        <v>34992</v>
      </c>
      <c r="L159" s="7" t="s">
        <v>24</v>
      </c>
      <c r="M159" s="7" t="s">
        <v>779</v>
      </c>
      <c r="N159" s="22">
        <v>289000</v>
      </c>
      <c r="O159" s="2" t="s">
        <v>764</v>
      </c>
    </row>
    <row r="160" spans="1:15" ht="25.5" x14ac:dyDescent="0.2">
      <c r="A160" s="2">
        <v>158</v>
      </c>
      <c r="B160" s="4"/>
      <c r="C160" s="11"/>
      <c r="D160" s="2" t="s">
        <v>847</v>
      </c>
      <c r="E160" s="12" t="s">
        <v>32</v>
      </c>
      <c r="F160" s="2" t="s">
        <v>800</v>
      </c>
      <c r="G160" s="2" t="s">
        <v>122</v>
      </c>
      <c r="H160" s="2">
        <v>2020</v>
      </c>
      <c r="I160" s="2" t="s">
        <v>28</v>
      </c>
      <c r="J160" s="2" t="s">
        <v>29</v>
      </c>
      <c r="K160" s="7">
        <v>25009</v>
      </c>
      <c r="L160" s="7" t="s">
        <v>24</v>
      </c>
      <c r="M160" s="7" t="s">
        <v>69</v>
      </c>
      <c r="N160" s="22">
        <v>430000</v>
      </c>
    </row>
    <row r="161" spans="1:14" ht="25.5" x14ac:dyDescent="0.2">
      <c r="A161" s="2">
        <v>159</v>
      </c>
      <c r="B161" s="4"/>
      <c r="C161" s="11"/>
      <c r="D161" s="2" t="s">
        <v>848</v>
      </c>
      <c r="E161" s="12" t="s">
        <v>438</v>
      </c>
      <c r="F161" s="2" t="s">
        <v>439</v>
      </c>
      <c r="G161" s="2" t="s">
        <v>585</v>
      </c>
      <c r="H161" s="2">
        <v>2022</v>
      </c>
      <c r="I161" s="2" t="s">
        <v>605</v>
      </c>
      <c r="J161" s="2" t="s">
        <v>29</v>
      </c>
      <c r="K161" s="7">
        <v>9776</v>
      </c>
      <c r="L161" s="7" t="s">
        <v>24</v>
      </c>
      <c r="M161" s="7" t="s">
        <v>69</v>
      </c>
      <c r="N161" s="22">
        <v>280000</v>
      </c>
    </row>
    <row r="162" spans="1:14" ht="25.5" x14ac:dyDescent="0.2">
      <c r="A162" s="2">
        <v>160</v>
      </c>
      <c r="B162" s="4"/>
      <c r="C162" s="11"/>
      <c r="D162" s="2" t="s">
        <v>849</v>
      </c>
      <c r="E162" s="12" t="s">
        <v>273</v>
      </c>
      <c r="F162" s="2" t="s">
        <v>274</v>
      </c>
      <c r="G162" s="2" t="s">
        <v>801</v>
      </c>
      <c r="H162" s="2">
        <v>2019</v>
      </c>
      <c r="I162" s="2" t="s">
        <v>317</v>
      </c>
      <c r="J162" s="2" t="s">
        <v>29</v>
      </c>
      <c r="K162" s="7">
        <v>68277</v>
      </c>
      <c r="L162" s="7" t="s">
        <v>24</v>
      </c>
      <c r="M162" s="7" t="s">
        <v>69</v>
      </c>
      <c r="N162" s="22">
        <v>295000</v>
      </c>
    </row>
    <row r="163" spans="1:14" ht="25.5" x14ac:dyDescent="0.2">
      <c r="A163" s="2">
        <v>161</v>
      </c>
      <c r="B163" s="4"/>
      <c r="C163" s="11"/>
      <c r="D163" s="2" t="s">
        <v>404</v>
      </c>
      <c r="E163" s="12" t="s">
        <v>216</v>
      </c>
      <c r="F163" s="2" t="s">
        <v>400</v>
      </c>
      <c r="G163" s="2" t="s">
        <v>401</v>
      </c>
      <c r="H163" s="2">
        <v>2019</v>
      </c>
      <c r="I163" s="2" t="s">
        <v>28</v>
      </c>
      <c r="J163" s="2" t="s">
        <v>22</v>
      </c>
      <c r="K163" s="7">
        <v>55100</v>
      </c>
      <c r="L163" s="7" t="s">
        <v>24</v>
      </c>
      <c r="M163" s="7" t="s">
        <v>69</v>
      </c>
      <c r="N163" s="22">
        <v>255000</v>
      </c>
    </row>
    <row r="164" spans="1:14" ht="25.5" x14ac:dyDescent="0.2">
      <c r="A164" s="2">
        <v>162</v>
      </c>
      <c r="B164" s="4"/>
      <c r="C164" s="11"/>
      <c r="D164" s="2" t="s">
        <v>850</v>
      </c>
      <c r="E164" s="12" t="s">
        <v>216</v>
      </c>
      <c r="F164" s="2" t="s">
        <v>400</v>
      </c>
      <c r="G164" s="2" t="s">
        <v>802</v>
      </c>
      <c r="H164" s="2">
        <v>2020</v>
      </c>
      <c r="I164" s="2" t="s">
        <v>834</v>
      </c>
      <c r="J164" s="2" t="s">
        <v>29</v>
      </c>
      <c r="K164" s="7">
        <v>34314</v>
      </c>
      <c r="L164" s="7" t="s">
        <v>24</v>
      </c>
      <c r="M164" s="7" t="s">
        <v>69</v>
      </c>
      <c r="N164" s="22">
        <v>310000</v>
      </c>
    </row>
    <row r="165" spans="1:14" ht="25.5" x14ac:dyDescent="0.2">
      <c r="A165" s="2">
        <v>163</v>
      </c>
      <c r="B165" s="4"/>
      <c r="C165" s="11"/>
      <c r="D165" s="2" t="s">
        <v>851</v>
      </c>
      <c r="E165" s="12" t="s">
        <v>39</v>
      </c>
      <c r="F165" s="2" t="s">
        <v>81</v>
      </c>
      <c r="G165" s="2" t="s">
        <v>803</v>
      </c>
      <c r="H165" s="2">
        <v>2019</v>
      </c>
      <c r="I165" s="2" t="s">
        <v>835</v>
      </c>
      <c r="J165" s="2" t="s">
        <v>22</v>
      </c>
      <c r="K165" s="7">
        <v>65118</v>
      </c>
      <c r="L165" s="7" t="s">
        <v>24</v>
      </c>
      <c r="M165" s="7" t="s">
        <v>69</v>
      </c>
      <c r="N165" s="22">
        <v>245000</v>
      </c>
    </row>
    <row r="166" spans="1:14" ht="25.5" x14ac:dyDescent="0.2">
      <c r="A166" s="2">
        <v>164</v>
      </c>
      <c r="B166" s="4"/>
      <c r="C166" s="11"/>
      <c r="D166" s="2" t="s">
        <v>852</v>
      </c>
      <c r="E166" s="12" t="s">
        <v>32</v>
      </c>
      <c r="F166" s="2" t="s">
        <v>804</v>
      </c>
      <c r="G166" s="2" t="s">
        <v>805</v>
      </c>
      <c r="H166" s="2">
        <v>2018</v>
      </c>
      <c r="I166" s="2" t="s">
        <v>60</v>
      </c>
      <c r="J166" s="2" t="s">
        <v>22</v>
      </c>
      <c r="K166" s="7">
        <v>69883</v>
      </c>
      <c r="L166" s="7" t="s">
        <v>24</v>
      </c>
      <c r="M166" s="7" t="s">
        <v>69</v>
      </c>
      <c r="N166" s="22">
        <v>399000</v>
      </c>
    </row>
    <row r="167" spans="1:14" ht="25.5" x14ac:dyDescent="0.2">
      <c r="A167" s="2">
        <v>165</v>
      </c>
      <c r="B167" s="4"/>
      <c r="C167" s="11"/>
      <c r="D167" s="2" t="s">
        <v>853</v>
      </c>
      <c r="E167" s="12" t="s">
        <v>273</v>
      </c>
      <c r="F167" s="2" t="s">
        <v>806</v>
      </c>
      <c r="G167" s="2" t="s">
        <v>413</v>
      </c>
      <c r="H167" s="2">
        <v>2019</v>
      </c>
      <c r="I167" s="2" t="s">
        <v>192</v>
      </c>
      <c r="J167" s="2" t="s">
        <v>29</v>
      </c>
      <c r="K167" s="7">
        <v>61500</v>
      </c>
      <c r="L167" s="7" t="s">
        <v>24</v>
      </c>
      <c r="M167" s="7" t="s">
        <v>69</v>
      </c>
      <c r="N167" s="22">
        <v>390000</v>
      </c>
    </row>
    <row r="168" spans="1:14" ht="25.5" x14ac:dyDescent="0.2">
      <c r="A168" s="2">
        <v>166</v>
      </c>
      <c r="B168" s="4"/>
      <c r="C168" s="11"/>
      <c r="D168" s="2" t="s">
        <v>854</v>
      </c>
      <c r="E168" s="12" t="s">
        <v>438</v>
      </c>
      <c r="F168" s="2" t="s">
        <v>807</v>
      </c>
      <c r="G168" s="2" t="s">
        <v>808</v>
      </c>
      <c r="H168" s="2">
        <v>2017</v>
      </c>
      <c r="I168" s="2" t="s">
        <v>277</v>
      </c>
      <c r="J168" s="2" t="s">
        <v>29</v>
      </c>
      <c r="K168" s="7">
        <v>101080</v>
      </c>
      <c r="L168" s="7" t="s">
        <v>24</v>
      </c>
      <c r="M168" s="7" t="s">
        <v>69</v>
      </c>
      <c r="N168" s="22">
        <v>300000</v>
      </c>
    </row>
    <row r="169" spans="1:14" ht="25.5" x14ac:dyDescent="0.2">
      <c r="A169" s="2">
        <v>167</v>
      </c>
      <c r="B169" s="4"/>
      <c r="C169" s="11"/>
      <c r="D169" s="2" t="s">
        <v>855</v>
      </c>
      <c r="E169" s="12" t="s">
        <v>216</v>
      </c>
      <c r="F169" s="2" t="s">
        <v>809</v>
      </c>
      <c r="G169" s="2" t="s">
        <v>399</v>
      </c>
      <c r="H169" s="2">
        <v>2021</v>
      </c>
      <c r="I169" s="2" t="s">
        <v>30</v>
      </c>
      <c r="J169" s="2" t="s">
        <v>22</v>
      </c>
      <c r="K169" s="7">
        <v>70460</v>
      </c>
      <c r="L169" s="7" t="s">
        <v>24</v>
      </c>
      <c r="M169" s="7" t="s">
        <v>69</v>
      </c>
      <c r="N169" s="22">
        <v>290000</v>
      </c>
    </row>
    <row r="170" spans="1:14" ht="25.5" x14ac:dyDescent="0.2">
      <c r="A170" s="2">
        <v>168</v>
      </c>
      <c r="B170" s="4"/>
      <c r="C170" s="11"/>
      <c r="D170" s="2" t="s">
        <v>856</v>
      </c>
      <c r="E170" s="12" t="s">
        <v>32</v>
      </c>
      <c r="F170" s="2" t="s">
        <v>278</v>
      </c>
      <c r="G170" s="2" t="s">
        <v>810</v>
      </c>
      <c r="H170" s="2">
        <v>2022</v>
      </c>
      <c r="I170" s="2" t="s">
        <v>60</v>
      </c>
      <c r="J170" s="2" t="s">
        <v>29</v>
      </c>
      <c r="K170" s="7">
        <v>16677</v>
      </c>
      <c r="L170" s="7" t="s">
        <v>24</v>
      </c>
      <c r="M170" s="7" t="s">
        <v>69</v>
      </c>
      <c r="N170" s="22">
        <v>445000</v>
      </c>
    </row>
    <row r="171" spans="1:14" ht="25.5" x14ac:dyDescent="0.2">
      <c r="A171" s="2">
        <v>169</v>
      </c>
      <c r="B171" s="4"/>
      <c r="C171" s="11"/>
      <c r="D171" s="2" t="s">
        <v>405</v>
      </c>
      <c r="E171" s="12" t="s">
        <v>32</v>
      </c>
      <c r="F171" s="2" t="s">
        <v>278</v>
      </c>
      <c r="G171" s="2" t="s">
        <v>402</v>
      </c>
      <c r="H171" s="2">
        <v>2017</v>
      </c>
      <c r="I171" s="2" t="s">
        <v>75</v>
      </c>
      <c r="J171" s="2" t="s">
        <v>29</v>
      </c>
      <c r="K171" s="7">
        <v>87928</v>
      </c>
      <c r="L171" s="7" t="s">
        <v>24</v>
      </c>
      <c r="M171" s="7" t="s">
        <v>69</v>
      </c>
      <c r="N171" s="22">
        <v>310000</v>
      </c>
    </row>
    <row r="172" spans="1:14" ht="25.5" x14ac:dyDescent="0.2">
      <c r="A172" s="2">
        <v>170</v>
      </c>
      <c r="B172" s="4"/>
      <c r="C172" s="11"/>
      <c r="D172" s="2" t="s">
        <v>857</v>
      </c>
      <c r="E172" s="12" t="s">
        <v>32</v>
      </c>
      <c r="F172" s="2" t="s">
        <v>278</v>
      </c>
      <c r="G172" s="2" t="s">
        <v>140</v>
      </c>
      <c r="H172" s="2">
        <v>2018</v>
      </c>
      <c r="I172" s="2" t="s">
        <v>192</v>
      </c>
      <c r="J172" s="2" t="s">
        <v>22</v>
      </c>
      <c r="K172" s="7">
        <v>95259</v>
      </c>
      <c r="L172" s="7" t="s">
        <v>24</v>
      </c>
      <c r="M172" s="7" t="s">
        <v>69</v>
      </c>
      <c r="N172" s="22">
        <v>299000</v>
      </c>
    </row>
    <row r="173" spans="1:14" ht="25.5" x14ac:dyDescent="0.2">
      <c r="A173" s="2">
        <v>171</v>
      </c>
      <c r="B173" s="4"/>
      <c r="C173" s="11"/>
      <c r="D173" s="2" t="s">
        <v>858</v>
      </c>
      <c r="E173" s="12" t="s">
        <v>797</v>
      </c>
      <c r="F173" s="2" t="s">
        <v>811</v>
      </c>
      <c r="G173" s="2" t="s">
        <v>812</v>
      </c>
      <c r="H173" s="2">
        <v>2018</v>
      </c>
      <c r="I173" s="2" t="s">
        <v>30</v>
      </c>
      <c r="J173" s="2" t="s">
        <v>29</v>
      </c>
      <c r="K173" s="7">
        <v>82419</v>
      </c>
      <c r="L173" s="7" t="s">
        <v>24</v>
      </c>
      <c r="M173" s="7" t="s">
        <v>69</v>
      </c>
      <c r="N173" s="22">
        <v>405000</v>
      </c>
    </row>
    <row r="174" spans="1:14" ht="25.5" x14ac:dyDescent="0.2">
      <c r="A174" s="2">
        <v>172</v>
      </c>
      <c r="B174" s="4"/>
      <c r="C174" s="11"/>
      <c r="D174" s="2" t="s">
        <v>859</v>
      </c>
      <c r="E174" s="12" t="s">
        <v>32</v>
      </c>
      <c r="F174" s="2" t="s">
        <v>74</v>
      </c>
      <c r="G174" s="2" t="s">
        <v>275</v>
      </c>
      <c r="H174" s="2">
        <v>2022</v>
      </c>
      <c r="I174" s="2" t="s">
        <v>271</v>
      </c>
      <c r="J174" s="2" t="s">
        <v>22</v>
      </c>
      <c r="K174" s="7">
        <v>16714</v>
      </c>
      <c r="L174" s="7" t="s">
        <v>24</v>
      </c>
      <c r="M174" s="7" t="s">
        <v>69</v>
      </c>
      <c r="N174" s="22">
        <v>280000</v>
      </c>
    </row>
    <row r="175" spans="1:14" ht="25.5" x14ac:dyDescent="0.2">
      <c r="A175" s="2">
        <v>173</v>
      </c>
      <c r="B175" s="4"/>
      <c r="C175" s="11"/>
      <c r="D175" s="2" t="s">
        <v>860</v>
      </c>
      <c r="E175" s="12" t="s">
        <v>32</v>
      </c>
      <c r="F175" s="2" t="s">
        <v>74</v>
      </c>
      <c r="G175" s="2" t="s">
        <v>275</v>
      </c>
      <c r="H175" s="2">
        <v>2022</v>
      </c>
      <c r="I175" s="2" t="s">
        <v>142</v>
      </c>
      <c r="J175" s="2" t="s">
        <v>22</v>
      </c>
      <c r="K175" s="7">
        <v>8049</v>
      </c>
      <c r="L175" s="7" t="s">
        <v>24</v>
      </c>
      <c r="M175" s="7" t="s">
        <v>69</v>
      </c>
      <c r="N175" s="22">
        <v>275000</v>
      </c>
    </row>
    <row r="176" spans="1:14" ht="25.5" x14ac:dyDescent="0.2">
      <c r="A176" s="2">
        <v>174</v>
      </c>
      <c r="B176" s="4"/>
      <c r="C176" s="11"/>
      <c r="D176" s="2" t="s">
        <v>861</v>
      </c>
      <c r="E176" s="12" t="s">
        <v>32</v>
      </c>
      <c r="F176" s="2" t="s">
        <v>74</v>
      </c>
      <c r="G176" s="2" t="s">
        <v>123</v>
      </c>
      <c r="H176" s="2">
        <v>2022</v>
      </c>
      <c r="I176" s="2" t="s">
        <v>836</v>
      </c>
      <c r="J176" s="2" t="s">
        <v>29</v>
      </c>
      <c r="K176" s="7">
        <v>4587</v>
      </c>
      <c r="L176" s="7" t="s">
        <v>24</v>
      </c>
      <c r="M176" s="7" t="s">
        <v>69</v>
      </c>
      <c r="N176" s="22">
        <v>275000</v>
      </c>
    </row>
    <row r="177" spans="1:14" ht="25.5" x14ac:dyDescent="0.2">
      <c r="A177" s="2">
        <v>175</v>
      </c>
      <c r="B177" s="4"/>
      <c r="C177" s="11"/>
      <c r="D177" s="2" t="s">
        <v>862</v>
      </c>
      <c r="E177" s="12" t="s">
        <v>32</v>
      </c>
      <c r="F177" s="2" t="s">
        <v>74</v>
      </c>
      <c r="G177" s="2" t="s">
        <v>123</v>
      </c>
      <c r="H177" s="2">
        <v>2021</v>
      </c>
      <c r="I177" s="2" t="s">
        <v>276</v>
      </c>
      <c r="J177" s="2" t="s">
        <v>29</v>
      </c>
      <c r="K177" s="7">
        <v>12689</v>
      </c>
      <c r="L177" s="7" t="s">
        <v>24</v>
      </c>
      <c r="M177" s="7" t="s">
        <v>69</v>
      </c>
      <c r="N177" s="22">
        <v>270000</v>
      </c>
    </row>
    <row r="178" spans="1:14" ht="25.5" x14ac:dyDescent="0.2">
      <c r="A178" s="2">
        <v>176</v>
      </c>
      <c r="B178" s="4"/>
      <c r="C178" s="11"/>
      <c r="D178" s="2" t="s">
        <v>863</v>
      </c>
      <c r="E178" s="12" t="s">
        <v>32</v>
      </c>
      <c r="F178" s="2" t="s">
        <v>74</v>
      </c>
      <c r="G178" s="2" t="s">
        <v>275</v>
      </c>
      <c r="H178" s="2">
        <v>2021</v>
      </c>
      <c r="I178" s="2" t="s">
        <v>30</v>
      </c>
      <c r="J178" s="2" t="s">
        <v>22</v>
      </c>
      <c r="K178" s="7">
        <v>45865</v>
      </c>
      <c r="L178" s="7" t="s">
        <v>24</v>
      </c>
      <c r="M178" s="7" t="s">
        <v>69</v>
      </c>
      <c r="N178" s="22">
        <v>269000</v>
      </c>
    </row>
    <row r="179" spans="1:14" ht="25.5" x14ac:dyDescent="0.2">
      <c r="A179" s="2">
        <v>177</v>
      </c>
      <c r="B179" s="4"/>
      <c r="C179" s="11"/>
      <c r="D179" s="2" t="s">
        <v>864</v>
      </c>
      <c r="E179" s="12" t="s">
        <v>110</v>
      </c>
      <c r="F179" s="2" t="s">
        <v>74</v>
      </c>
      <c r="G179" s="2" t="s">
        <v>275</v>
      </c>
      <c r="H179" s="2">
        <v>2020</v>
      </c>
      <c r="I179" s="2" t="s">
        <v>30</v>
      </c>
      <c r="J179" s="2" t="s">
        <v>29</v>
      </c>
      <c r="K179" s="7">
        <v>41224</v>
      </c>
      <c r="L179" s="7" t="s">
        <v>24</v>
      </c>
      <c r="M179" s="7" t="s">
        <v>69</v>
      </c>
      <c r="N179" s="22">
        <v>250000</v>
      </c>
    </row>
    <row r="180" spans="1:14" ht="25.5" x14ac:dyDescent="0.2">
      <c r="A180" s="2">
        <v>178</v>
      </c>
      <c r="B180" s="4"/>
      <c r="C180" s="11"/>
      <c r="D180" s="2" t="s">
        <v>865</v>
      </c>
      <c r="E180" s="12" t="s">
        <v>32</v>
      </c>
      <c r="F180" s="2" t="s">
        <v>74</v>
      </c>
      <c r="G180" s="2" t="s">
        <v>275</v>
      </c>
      <c r="H180" s="2">
        <v>2020</v>
      </c>
      <c r="I180" s="2" t="s">
        <v>271</v>
      </c>
      <c r="J180" s="2" t="s">
        <v>22</v>
      </c>
      <c r="K180" s="7">
        <v>59521</v>
      </c>
      <c r="L180" s="7" t="s">
        <v>24</v>
      </c>
      <c r="M180" s="7" t="s">
        <v>69</v>
      </c>
      <c r="N180" s="22">
        <v>249000</v>
      </c>
    </row>
    <row r="181" spans="1:14" ht="25.5" x14ac:dyDescent="0.2">
      <c r="A181" s="2">
        <v>179</v>
      </c>
      <c r="B181" s="4"/>
      <c r="C181" s="11"/>
      <c r="D181" s="2" t="s">
        <v>866</v>
      </c>
      <c r="E181" s="12" t="s">
        <v>32</v>
      </c>
      <c r="F181" s="2" t="s">
        <v>813</v>
      </c>
      <c r="G181" s="2" t="s">
        <v>275</v>
      </c>
      <c r="H181" s="2">
        <v>2020</v>
      </c>
      <c r="I181" s="2" t="s">
        <v>271</v>
      </c>
      <c r="J181" s="2" t="s">
        <v>29</v>
      </c>
      <c r="K181" s="7">
        <v>11906</v>
      </c>
      <c r="L181" s="7" t="s">
        <v>24</v>
      </c>
      <c r="M181" s="7" t="s">
        <v>69</v>
      </c>
      <c r="N181" s="22">
        <v>255000</v>
      </c>
    </row>
    <row r="182" spans="1:14" ht="25.5" x14ac:dyDescent="0.2">
      <c r="A182" s="2">
        <v>180</v>
      </c>
      <c r="B182" s="4"/>
      <c r="C182" s="11"/>
      <c r="D182" s="2" t="s">
        <v>867</v>
      </c>
      <c r="E182" s="12" t="s">
        <v>32</v>
      </c>
      <c r="F182" s="2" t="s">
        <v>813</v>
      </c>
      <c r="G182" s="2" t="s">
        <v>275</v>
      </c>
      <c r="H182" s="2">
        <v>2018</v>
      </c>
      <c r="I182" s="2" t="s">
        <v>837</v>
      </c>
      <c r="J182" s="2" t="s">
        <v>29</v>
      </c>
      <c r="K182" s="7">
        <v>70488</v>
      </c>
      <c r="L182" s="7" t="s">
        <v>24</v>
      </c>
      <c r="M182" s="7" t="s">
        <v>69</v>
      </c>
      <c r="N182" s="22">
        <v>215000</v>
      </c>
    </row>
    <row r="183" spans="1:14" ht="25.5" x14ac:dyDescent="0.2">
      <c r="A183" s="2">
        <v>181</v>
      </c>
      <c r="B183" s="4"/>
      <c r="C183" s="11"/>
      <c r="D183" s="2" t="s">
        <v>868</v>
      </c>
      <c r="E183" s="12" t="s">
        <v>798</v>
      </c>
      <c r="F183" s="2" t="s">
        <v>814</v>
      </c>
      <c r="G183" s="2" t="s">
        <v>585</v>
      </c>
      <c r="H183" s="2">
        <v>2017</v>
      </c>
      <c r="I183" s="2" t="s">
        <v>838</v>
      </c>
      <c r="J183" s="2" t="s">
        <v>29</v>
      </c>
      <c r="K183" s="7">
        <v>96771</v>
      </c>
      <c r="L183" s="7" t="s">
        <v>24</v>
      </c>
      <c r="M183" s="7" t="s">
        <v>69</v>
      </c>
      <c r="N183" s="22">
        <v>230000</v>
      </c>
    </row>
    <row r="184" spans="1:14" ht="25.5" x14ac:dyDescent="0.2">
      <c r="A184" s="2">
        <v>182</v>
      </c>
      <c r="B184" s="4"/>
      <c r="C184" s="11"/>
      <c r="D184" s="2" t="s">
        <v>869</v>
      </c>
      <c r="E184" s="12" t="s">
        <v>110</v>
      </c>
      <c r="F184" s="2" t="s">
        <v>571</v>
      </c>
      <c r="G184" s="2" t="s">
        <v>815</v>
      </c>
      <c r="H184" s="2">
        <v>2019</v>
      </c>
      <c r="I184" s="2" t="s">
        <v>60</v>
      </c>
      <c r="J184" s="2" t="s">
        <v>22</v>
      </c>
      <c r="K184" s="7">
        <v>142334</v>
      </c>
      <c r="L184" s="7" t="s">
        <v>24</v>
      </c>
      <c r="M184" s="7" t="s">
        <v>69</v>
      </c>
      <c r="N184" s="22">
        <v>355000</v>
      </c>
    </row>
    <row r="185" spans="1:14" ht="25.5" x14ac:dyDescent="0.2">
      <c r="A185" s="2">
        <v>183</v>
      </c>
      <c r="B185" s="4"/>
      <c r="C185" s="11"/>
      <c r="D185" s="2" t="s">
        <v>870</v>
      </c>
      <c r="E185" s="12" t="s">
        <v>110</v>
      </c>
      <c r="F185" s="2" t="s">
        <v>816</v>
      </c>
      <c r="G185" s="2" t="s">
        <v>817</v>
      </c>
      <c r="H185" s="2">
        <v>2018</v>
      </c>
      <c r="I185" s="2" t="s">
        <v>30</v>
      </c>
      <c r="J185" s="2" t="s">
        <v>22</v>
      </c>
      <c r="K185" s="7">
        <v>60000</v>
      </c>
      <c r="L185" s="7" t="s">
        <v>24</v>
      </c>
      <c r="M185" s="7" t="s">
        <v>69</v>
      </c>
      <c r="N185" s="22">
        <v>430000</v>
      </c>
    </row>
    <row r="186" spans="1:14" ht="25.5" x14ac:dyDescent="0.2">
      <c r="A186" s="2">
        <v>184</v>
      </c>
      <c r="B186" s="4"/>
      <c r="C186" s="11"/>
      <c r="D186" s="2" t="s">
        <v>871</v>
      </c>
      <c r="E186" s="12" t="s">
        <v>32</v>
      </c>
      <c r="F186" s="2" t="s">
        <v>818</v>
      </c>
      <c r="G186" s="2" t="s">
        <v>819</v>
      </c>
      <c r="H186" s="2">
        <v>2022</v>
      </c>
      <c r="I186" s="2" t="s">
        <v>30</v>
      </c>
      <c r="J186" s="2" t="s">
        <v>29</v>
      </c>
      <c r="K186" s="7">
        <v>0</v>
      </c>
      <c r="L186" s="7" t="s">
        <v>24</v>
      </c>
      <c r="M186" s="7" t="s">
        <v>69</v>
      </c>
      <c r="N186" s="22">
        <v>529900</v>
      </c>
    </row>
    <row r="187" spans="1:14" ht="25.5" x14ac:dyDescent="0.2">
      <c r="A187" s="2">
        <v>185</v>
      </c>
      <c r="B187" s="4"/>
      <c r="C187" s="11"/>
      <c r="D187" s="2" t="s">
        <v>872</v>
      </c>
      <c r="E187" s="12" t="s">
        <v>32</v>
      </c>
      <c r="F187" s="2" t="s">
        <v>268</v>
      </c>
      <c r="G187" s="2" t="s">
        <v>269</v>
      </c>
      <c r="H187" s="2">
        <v>2020</v>
      </c>
      <c r="I187" s="2" t="s">
        <v>839</v>
      </c>
      <c r="J187" s="2" t="s">
        <v>29</v>
      </c>
      <c r="K187" s="7">
        <v>8153</v>
      </c>
      <c r="L187" s="7" t="s">
        <v>24</v>
      </c>
      <c r="M187" s="7" t="s">
        <v>69</v>
      </c>
      <c r="N187" s="22">
        <v>650000</v>
      </c>
    </row>
    <row r="188" spans="1:14" ht="25.5" x14ac:dyDescent="0.2">
      <c r="A188" s="2">
        <v>186</v>
      </c>
      <c r="B188" s="4"/>
      <c r="C188" s="11"/>
      <c r="D188" s="2" t="s">
        <v>873</v>
      </c>
      <c r="E188" s="12" t="s">
        <v>110</v>
      </c>
      <c r="F188" s="2" t="s">
        <v>268</v>
      </c>
      <c r="G188" s="2" t="s">
        <v>140</v>
      </c>
      <c r="H188" s="2">
        <v>2019</v>
      </c>
      <c r="I188" s="2" t="s">
        <v>840</v>
      </c>
      <c r="J188" s="2" t="s">
        <v>29</v>
      </c>
      <c r="K188" s="7">
        <v>40000</v>
      </c>
      <c r="L188" s="7" t="s">
        <v>24</v>
      </c>
      <c r="M188" s="7" t="s">
        <v>69</v>
      </c>
      <c r="N188" s="22">
        <v>525000</v>
      </c>
    </row>
    <row r="189" spans="1:14" ht="25.5" x14ac:dyDescent="0.2">
      <c r="A189" s="2">
        <v>187</v>
      </c>
      <c r="B189" s="4"/>
      <c r="C189" s="11"/>
      <c r="D189" s="2" t="s">
        <v>874</v>
      </c>
      <c r="E189" s="12" t="s">
        <v>32</v>
      </c>
      <c r="F189" s="2" t="s">
        <v>268</v>
      </c>
      <c r="G189" s="2" t="s">
        <v>275</v>
      </c>
      <c r="H189" s="2">
        <v>2017</v>
      </c>
      <c r="I189" s="2" t="s">
        <v>28</v>
      </c>
      <c r="J189" s="2" t="s">
        <v>29</v>
      </c>
      <c r="K189" s="7">
        <v>83621</v>
      </c>
      <c r="L189" s="7" t="s">
        <v>24</v>
      </c>
      <c r="M189" s="7" t="s">
        <v>69</v>
      </c>
      <c r="N189" s="22">
        <v>460000</v>
      </c>
    </row>
    <row r="190" spans="1:14" ht="25.5" x14ac:dyDescent="0.2">
      <c r="A190" s="2">
        <v>188</v>
      </c>
      <c r="B190" s="4"/>
      <c r="C190" s="11"/>
      <c r="D190" s="2" t="s">
        <v>875</v>
      </c>
      <c r="E190" s="12" t="s">
        <v>799</v>
      </c>
      <c r="F190" s="2" t="s">
        <v>820</v>
      </c>
      <c r="G190" s="2" t="s">
        <v>821</v>
      </c>
      <c r="H190" s="2">
        <v>2020</v>
      </c>
      <c r="I190" s="2" t="s">
        <v>841</v>
      </c>
      <c r="J190" s="2" t="s">
        <v>29</v>
      </c>
      <c r="K190" s="7">
        <v>0</v>
      </c>
      <c r="L190" s="7" t="s">
        <v>24</v>
      </c>
      <c r="M190" s="7" t="s">
        <v>69</v>
      </c>
      <c r="N190" s="22">
        <v>690000</v>
      </c>
    </row>
    <row r="191" spans="1:14" ht="25.5" x14ac:dyDescent="0.2">
      <c r="A191" s="2">
        <v>189</v>
      </c>
      <c r="B191" s="4"/>
      <c r="C191" s="11"/>
      <c r="D191" s="2" t="s">
        <v>876</v>
      </c>
      <c r="E191" s="12" t="s">
        <v>799</v>
      </c>
      <c r="F191" s="2" t="s">
        <v>822</v>
      </c>
      <c r="G191" s="2" t="s">
        <v>823</v>
      </c>
      <c r="H191" s="2">
        <v>2019</v>
      </c>
      <c r="I191" s="2" t="s">
        <v>192</v>
      </c>
      <c r="J191" s="2" t="s">
        <v>29</v>
      </c>
      <c r="K191" s="7">
        <v>0</v>
      </c>
      <c r="L191" s="7" t="s">
        <v>24</v>
      </c>
      <c r="M191" s="7" t="s">
        <v>69</v>
      </c>
      <c r="N191" s="22">
        <v>620000</v>
      </c>
    </row>
    <row r="192" spans="1:14" ht="25.5" x14ac:dyDescent="0.2">
      <c r="A192" s="2">
        <v>190</v>
      </c>
      <c r="B192" s="4"/>
      <c r="C192" s="11"/>
      <c r="D192" s="2" t="s">
        <v>877</v>
      </c>
      <c r="E192" s="12" t="s">
        <v>799</v>
      </c>
      <c r="F192" s="2" t="s">
        <v>824</v>
      </c>
      <c r="G192" s="2" t="s">
        <v>825</v>
      </c>
      <c r="H192" s="2">
        <v>2021</v>
      </c>
      <c r="I192" s="2" t="s">
        <v>842</v>
      </c>
      <c r="J192" s="2" t="s">
        <v>29</v>
      </c>
      <c r="K192" s="7">
        <v>36700</v>
      </c>
      <c r="L192" s="7" t="s">
        <v>24</v>
      </c>
      <c r="M192" s="7" t="s">
        <v>69</v>
      </c>
      <c r="N192" s="22">
        <v>850000</v>
      </c>
    </row>
    <row r="193" spans="1:14" ht="25.5" x14ac:dyDescent="0.2">
      <c r="A193" s="2">
        <v>191</v>
      </c>
      <c r="B193" s="4"/>
      <c r="C193" s="11"/>
      <c r="D193" s="2" t="s">
        <v>878</v>
      </c>
      <c r="E193" s="12" t="s">
        <v>216</v>
      </c>
      <c r="F193" s="2" t="s">
        <v>826</v>
      </c>
      <c r="G193" s="2" t="s">
        <v>827</v>
      </c>
      <c r="H193" s="2">
        <v>2020</v>
      </c>
      <c r="I193" s="2" t="s">
        <v>102</v>
      </c>
      <c r="J193" s="2" t="s">
        <v>22</v>
      </c>
      <c r="K193" s="7">
        <v>116599</v>
      </c>
      <c r="L193" s="7" t="s">
        <v>24</v>
      </c>
      <c r="M193" s="7" t="s">
        <v>69</v>
      </c>
      <c r="N193" s="22">
        <v>310000</v>
      </c>
    </row>
    <row r="194" spans="1:14" ht="25.5" x14ac:dyDescent="0.2">
      <c r="A194" s="2">
        <v>192</v>
      </c>
      <c r="B194" s="4"/>
      <c r="C194" s="11"/>
      <c r="D194" s="2" t="s">
        <v>879</v>
      </c>
      <c r="E194" s="12" t="s">
        <v>110</v>
      </c>
      <c r="F194" s="2" t="s">
        <v>46</v>
      </c>
      <c r="G194" s="2" t="s">
        <v>123</v>
      </c>
      <c r="H194" s="2">
        <v>2017</v>
      </c>
      <c r="I194" s="2" t="s">
        <v>28</v>
      </c>
      <c r="J194" s="2" t="s">
        <v>29</v>
      </c>
      <c r="K194" s="7">
        <v>72064</v>
      </c>
      <c r="L194" s="7" t="s">
        <v>24</v>
      </c>
      <c r="M194" s="7" t="s">
        <v>69</v>
      </c>
      <c r="N194" s="22">
        <v>245000</v>
      </c>
    </row>
    <row r="195" spans="1:14" ht="25.5" x14ac:dyDescent="0.2">
      <c r="A195" s="2">
        <v>193</v>
      </c>
      <c r="B195" s="4"/>
      <c r="C195" s="11"/>
      <c r="D195" s="2" t="s">
        <v>880</v>
      </c>
      <c r="E195" s="12" t="s">
        <v>32</v>
      </c>
      <c r="F195" s="2" t="s">
        <v>46</v>
      </c>
      <c r="G195" s="2" t="s">
        <v>275</v>
      </c>
      <c r="H195" s="2">
        <v>2022</v>
      </c>
      <c r="I195" s="2" t="s">
        <v>142</v>
      </c>
      <c r="J195" s="2" t="s">
        <v>29</v>
      </c>
      <c r="K195" s="7">
        <v>1643</v>
      </c>
      <c r="L195" s="7" t="s">
        <v>24</v>
      </c>
      <c r="M195" s="7" t="s">
        <v>69</v>
      </c>
      <c r="N195" s="22">
        <v>410000</v>
      </c>
    </row>
    <row r="196" spans="1:14" ht="25.5" x14ac:dyDescent="0.2">
      <c r="A196" s="2">
        <v>194</v>
      </c>
      <c r="B196" s="4"/>
      <c r="C196" s="11"/>
      <c r="D196" s="2" t="s">
        <v>881</v>
      </c>
      <c r="E196" s="12" t="s">
        <v>32</v>
      </c>
      <c r="F196" s="2" t="s">
        <v>46</v>
      </c>
      <c r="G196" s="2" t="s">
        <v>139</v>
      </c>
      <c r="H196" s="2">
        <v>2020</v>
      </c>
      <c r="I196" s="2" t="s">
        <v>30</v>
      </c>
      <c r="J196" s="2" t="s">
        <v>29</v>
      </c>
      <c r="K196" s="7">
        <v>46885</v>
      </c>
      <c r="L196" s="7" t="s">
        <v>24</v>
      </c>
      <c r="M196" s="7" t="s">
        <v>69</v>
      </c>
      <c r="N196" s="22">
        <v>399000</v>
      </c>
    </row>
    <row r="197" spans="1:14" ht="25.5" x14ac:dyDescent="0.2">
      <c r="A197" s="2">
        <v>195</v>
      </c>
      <c r="B197" s="4"/>
      <c r="C197" s="11"/>
      <c r="D197" s="2" t="s">
        <v>882</v>
      </c>
      <c r="E197" s="12" t="s">
        <v>32</v>
      </c>
      <c r="F197" s="2" t="s">
        <v>46</v>
      </c>
      <c r="G197" s="2" t="s">
        <v>828</v>
      </c>
      <c r="H197" s="2">
        <v>2023</v>
      </c>
      <c r="I197" s="2" t="s">
        <v>30</v>
      </c>
      <c r="J197" s="2" t="s">
        <v>29</v>
      </c>
      <c r="K197" s="7">
        <v>9715</v>
      </c>
      <c r="L197" s="7" t="s">
        <v>24</v>
      </c>
      <c r="M197" s="7" t="s">
        <v>69</v>
      </c>
      <c r="N197" s="22">
        <v>375000</v>
      </c>
    </row>
    <row r="198" spans="1:14" ht="25.5" x14ac:dyDescent="0.2">
      <c r="A198" s="2">
        <v>196</v>
      </c>
      <c r="B198" s="4"/>
      <c r="C198" s="11"/>
      <c r="D198" s="2" t="s">
        <v>883</v>
      </c>
      <c r="E198" s="12" t="s">
        <v>32</v>
      </c>
      <c r="F198" s="2" t="s">
        <v>46</v>
      </c>
      <c r="G198" s="2" t="s">
        <v>275</v>
      </c>
      <c r="H198" s="2">
        <v>2020</v>
      </c>
      <c r="I198" s="2" t="s">
        <v>277</v>
      </c>
      <c r="J198" s="2" t="s">
        <v>29</v>
      </c>
      <c r="K198" s="7">
        <v>38735</v>
      </c>
      <c r="L198" s="7" t="s">
        <v>24</v>
      </c>
      <c r="M198" s="7" t="s">
        <v>69</v>
      </c>
      <c r="N198" s="22">
        <v>355000</v>
      </c>
    </row>
    <row r="199" spans="1:14" ht="25.5" x14ac:dyDescent="0.2">
      <c r="A199" s="2">
        <v>197</v>
      </c>
      <c r="B199" s="4"/>
      <c r="C199" s="11"/>
      <c r="D199" s="2" t="s">
        <v>884</v>
      </c>
      <c r="E199" s="12" t="s">
        <v>32</v>
      </c>
      <c r="F199" s="2" t="s">
        <v>46</v>
      </c>
      <c r="G199" s="2" t="s">
        <v>829</v>
      </c>
      <c r="H199" s="2">
        <v>2019</v>
      </c>
      <c r="I199" s="2" t="s">
        <v>75</v>
      </c>
      <c r="J199" s="2" t="s">
        <v>22</v>
      </c>
      <c r="K199" s="7">
        <v>146452</v>
      </c>
      <c r="L199" s="7" t="s">
        <v>24</v>
      </c>
      <c r="M199" s="7" t="s">
        <v>69</v>
      </c>
      <c r="N199" s="22">
        <v>260000</v>
      </c>
    </row>
    <row r="200" spans="1:14" ht="25.5" x14ac:dyDescent="0.2">
      <c r="A200" s="2">
        <v>198</v>
      </c>
      <c r="B200" s="4"/>
      <c r="C200" s="11"/>
      <c r="D200" s="2" t="s">
        <v>885</v>
      </c>
      <c r="E200" s="12" t="s">
        <v>32</v>
      </c>
      <c r="F200" s="2" t="s">
        <v>46</v>
      </c>
      <c r="G200" s="2" t="s">
        <v>275</v>
      </c>
      <c r="H200" s="2">
        <v>2017</v>
      </c>
      <c r="I200" s="2" t="s">
        <v>843</v>
      </c>
      <c r="J200" s="2" t="s">
        <v>22</v>
      </c>
      <c r="K200" s="7">
        <v>68363</v>
      </c>
      <c r="L200" s="7" t="s">
        <v>24</v>
      </c>
      <c r="M200" s="7" t="s">
        <v>69</v>
      </c>
      <c r="N200" s="22">
        <v>245000</v>
      </c>
    </row>
    <row r="201" spans="1:14" ht="25.5" x14ac:dyDescent="0.2">
      <c r="A201" s="2">
        <v>199</v>
      </c>
      <c r="B201" s="4"/>
      <c r="C201" s="11"/>
      <c r="D201" s="2" t="s">
        <v>886</v>
      </c>
      <c r="E201" s="12" t="s">
        <v>32</v>
      </c>
      <c r="F201" s="2" t="s">
        <v>46</v>
      </c>
      <c r="G201" s="2" t="s">
        <v>275</v>
      </c>
      <c r="H201" s="2">
        <v>2019</v>
      </c>
      <c r="I201" s="2" t="s">
        <v>28</v>
      </c>
      <c r="J201" s="2" t="s">
        <v>29</v>
      </c>
      <c r="K201" s="7">
        <v>49811</v>
      </c>
      <c r="L201" s="7" t="s">
        <v>24</v>
      </c>
      <c r="M201" s="7" t="s">
        <v>69</v>
      </c>
      <c r="N201" s="22">
        <v>310000</v>
      </c>
    </row>
    <row r="202" spans="1:14" ht="25.5" x14ac:dyDescent="0.2">
      <c r="A202" s="2">
        <v>200</v>
      </c>
      <c r="B202" s="4"/>
      <c r="C202" s="11"/>
      <c r="D202" s="2" t="s">
        <v>887</v>
      </c>
      <c r="E202" s="12" t="s">
        <v>32</v>
      </c>
      <c r="F202" s="2" t="s">
        <v>46</v>
      </c>
      <c r="G202" s="2" t="s">
        <v>275</v>
      </c>
      <c r="H202" s="2">
        <v>2019</v>
      </c>
      <c r="I202" s="2" t="s">
        <v>271</v>
      </c>
      <c r="J202" s="2" t="s">
        <v>29</v>
      </c>
      <c r="K202" s="7">
        <v>67984</v>
      </c>
      <c r="L202" s="7" t="s">
        <v>24</v>
      </c>
      <c r="M202" s="7" t="s">
        <v>69</v>
      </c>
      <c r="N202" s="22">
        <v>310000</v>
      </c>
    </row>
    <row r="203" spans="1:14" ht="25.5" x14ac:dyDescent="0.2">
      <c r="A203" s="2">
        <v>201</v>
      </c>
      <c r="B203" s="4"/>
      <c r="C203" s="11"/>
      <c r="D203" s="2" t="s">
        <v>888</v>
      </c>
      <c r="E203" s="12" t="s">
        <v>20</v>
      </c>
      <c r="F203" s="2" t="s">
        <v>498</v>
      </c>
      <c r="G203" s="2" t="s">
        <v>830</v>
      </c>
      <c r="H203" s="2">
        <v>2017</v>
      </c>
      <c r="I203" s="2" t="s">
        <v>844</v>
      </c>
      <c r="J203" s="2" t="s">
        <v>29</v>
      </c>
      <c r="K203" s="7">
        <v>0</v>
      </c>
      <c r="L203" s="7" t="s">
        <v>24</v>
      </c>
      <c r="M203" s="7" t="s">
        <v>69</v>
      </c>
      <c r="N203" s="22">
        <v>410000</v>
      </c>
    </row>
    <row r="204" spans="1:14" ht="25.5" x14ac:dyDescent="0.2">
      <c r="A204" s="2">
        <v>202</v>
      </c>
      <c r="B204" s="4"/>
      <c r="C204" s="11"/>
      <c r="D204" s="2" t="s">
        <v>889</v>
      </c>
      <c r="E204" s="12" t="s">
        <v>32</v>
      </c>
      <c r="F204" s="2" t="s">
        <v>563</v>
      </c>
      <c r="G204" s="2" t="s">
        <v>580</v>
      </c>
      <c r="H204" s="2">
        <v>2017</v>
      </c>
      <c r="I204" s="2" t="s">
        <v>192</v>
      </c>
      <c r="J204" s="2" t="s">
        <v>22</v>
      </c>
      <c r="K204" s="7">
        <v>42822</v>
      </c>
      <c r="L204" s="7" t="s">
        <v>24</v>
      </c>
      <c r="M204" s="7" t="s">
        <v>69</v>
      </c>
      <c r="N204" s="22">
        <v>185000</v>
      </c>
    </row>
    <row r="205" spans="1:14" ht="25.5" x14ac:dyDescent="0.2">
      <c r="A205" s="2">
        <v>203</v>
      </c>
      <c r="B205" s="4"/>
      <c r="C205" s="11"/>
      <c r="D205" s="2" t="s">
        <v>890</v>
      </c>
      <c r="E205" s="12" t="s">
        <v>32</v>
      </c>
      <c r="F205" s="2" t="s">
        <v>563</v>
      </c>
      <c r="G205" s="2" t="s">
        <v>275</v>
      </c>
      <c r="H205" s="2">
        <v>2022</v>
      </c>
      <c r="I205" s="2" t="s">
        <v>192</v>
      </c>
      <c r="J205" s="2" t="s">
        <v>22</v>
      </c>
      <c r="K205" s="7">
        <v>0</v>
      </c>
      <c r="L205" s="7" t="s">
        <v>24</v>
      </c>
      <c r="M205" s="7" t="s">
        <v>69</v>
      </c>
      <c r="N205" s="22">
        <v>320000</v>
      </c>
    </row>
    <row r="206" spans="1:14" ht="25.5" x14ac:dyDescent="0.2">
      <c r="A206" s="2">
        <v>204</v>
      </c>
      <c r="B206" s="4"/>
      <c r="C206" s="11"/>
      <c r="D206" s="2" t="s">
        <v>891</v>
      </c>
      <c r="E206" s="12" t="s">
        <v>32</v>
      </c>
      <c r="F206" s="2" t="s">
        <v>563</v>
      </c>
      <c r="G206" s="2" t="s">
        <v>275</v>
      </c>
      <c r="H206" s="2">
        <v>2020</v>
      </c>
      <c r="I206" s="2" t="s">
        <v>60</v>
      </c>
      <c r="J206" s="2" t="s">
        <v>29</v>
      </c>
      <c r="K206" s="7">
        <v>35289</v>
      </c>
      <c r="L206" s="7" t="s">
        <v>24</v>
      </c>
      <c r="M206" s="7" t="s">
        <v>69</v>
      </c>
      <c r="N206" s="22">
        <v>305000</v>
      </c>
    </row>
    <row r="207" spans="1:14" ht="25.5" x14ac:dyDescent="0.2">
      <c r="A207" s="2">
        <v>205</v>
      </c>
      <c r="B207" s="4"/>
      <c r="C207" s="11"/>
      <c r="D207" s="2" t="s">
        <v>892</v>
      </c>
      <c r="E207" s="12" t="s">
        <v>32</v>
      </c>
      <c r="F207" s="2" t="s">
        <v>563</v>
      </c>
      <c r="G207" s="2" t="s">
        <v>123</v>
      </c>
      <c r="H207" s="2">
        <v>2021</v>
      </c>
      <c r="I207" s="2" t="s">
        <v>277</v>
      </c>
      <c r="J207" s="2" t="s">
        <v>22</v>
      </c>
      <c r="K207" s="7">
        <v>46073</v>
      </c>
      <c r="L207" s="7" t="s">
        <v>24</v>
      </c>
      <c r="M207" s="7" t="s">
        <v>69</v>
      </c>
      <c r="N207" s="22">
        <v>290000</v>
      </c>
    </row>
    <row r="208" spans="1:14" ht="25.5" x14ac:dyDescent="0.2">
      <c r="A208" s="2">
        <v>206</v>
      </c>
      <c r="B208" s="4"/>
      <c r="C208" s="11"/>
      <c r="D208" s="2" t="s">
        <v>893</v>
      </c>
      <c r="E208" s="12" t="s">
        <v>32</v>
      </c>
      <c r="F208" s="2" t="s">
        <v>563</v>
      </c>
      <c r="G208" s="2" t="s">
        <v>275</v>
      </c>
      <c r="H208" s="2">
        <v>2019</v>
      </c>
      <c r="I208" s="2" t="s">
        <v>601</v>
      </c>
      <c r="J208" s="2" t="s">
        <v>29</v>
      </c>
      <c r="K208" s="7">
        <v>54195</v>
      </c>
      <c r="L208" s="7" t="s">
        <v>24</v>
      </c>
      <c r="M208" s="7" t="s">
        <v>69</v>
      </c>
      <c r="N208" s="22">
        <v>265000</v>
      </c>
    </row>
    <row r="209" spans="1:15" ht="25.5" x14ac:dyDescent="0.2">
      <c r="A209" s="2">
        <v>207</v>
      </c>
      <c r="B209" s="4"/>
      <c r="C209" s="11"/>
      <c r="D209" s="2" t="s">
        <v>894</v>
      </c>
      <c r="E209" s="12" t="s">
        <v>32</v>
      </c>
      <c r="F209" s="2" t="s">
        <v>563</v>
      </c>
      <c r="G209" s="2" t="s">
        <v>275</v>
      </c>
      <c r="H209" s="2">
        <v>2019</v>
      </c>
      <c r="I209" s="2" t="s">
        <v>142</v>
      </c>
      <c r="J209" s="2" t="s">
        <v>22</v>
      </c>
      <c r="K209" s="7">
        <v>74519</v>
      </c>
      <c r="L209" s="7" t="s">
        <v>24</v>
      </c>
      <c r="M209" s="7" t="s">
        <v>69</v>
      </c>
      <c r="N209" s="22">
        <v>259000</v>
      </c>
    </row>
    <row r="210" spans="1:15" ht="25.5" x14ac:dyDescent="0.2">
      <c r="A210" s="2">
        <v>208</v>
      </c>
      <c r="B210" s="4"/>
      <c r="C210" s="11"/>
      <c r="D210" s="2" t="s">
        <v>895</v>
      </c>
      <c r="E210" s="12" t="s">
        <v>32</v>
      </c>
      <c r="F210" s="2" t="s">
        <v>563</v>
      </c>
      <c r="G210" s="2" t="s">
        <v>275</v>
      </c>
      <c r="H210" s="2">
        <v>2022</v>
      </c>
      <c r="I210" s="2" t="s">
        <v>845</v>
      </c>
      <c r="J210" s="2" t="s">
        <v>22</v>
      </c>
      <c r="K210" s="7">
        <v>33154</v>
      </c>
      <c r="L210" s="7" t="s">
        <v>24</v>
      </c>
      <c r="M210" s="7" t="s">
        <v>69</v>
      </c>
      <c r="N210" s="22">
        <v>320000</v>
      </c>
    </row>
    <row r="211" spans="1:15" ht="25.5" x14ac:dyDescent="0.2">
      <c r="A211" s="2">
        <v>209</v>
      </c>
      <c r="B211" s="4"/>
      <c r="C211" s="11"/>
      <c r="D211" s="2" t="s">
        <v>896</v>
      </c>
      <c r="E211" s="12" t="s">
        <v>32</v>
      </c>
      <c r="F211" s="2" t="s">
        <v>563</v>
      </c>
      <c r="G211" s="2" t="s">
        <v>580</v>
      </c>
      <c r="H211" s="2">
        <v>2020</v>
      </c>
      <c r="I211" s="2" t="s">
        <v>192</v>
      </c>
      <c r="J211" s="2" t="s">
        <v>22</v>
      </c>
      <c r="K211" s="7">
        <v>79816</v>
      </c>
      <c r="L211" s="7" t="s">
        <v>24</v>
      </c>
      <c r="M211" s="7" t="s">
        <v>69</v>
      </c>
      <c r="N211" s="22">
        <v>225000</v>
      </c>
    </row>
    <row r="212" spans="1:15" ht="25.5" x14ac:dyDescent="0.2">
      <c r="A212" s="2">
        <v>210</v>
      </c>
      <c r="B212" s="4"/>
      <c r="C212" s="11"/>
      <c r="D212" s="2" t="s">
        <v>897</v>
      </c>
      <c r="E212" s="12" t="s">
        <v>32</v>
      </c>
      <c r="F212" s="2" t="s">
        <v>563</v>
      </c>
      <c r="G212" s="2" t="s">
        <v>88</v>
      </c>
      <c r="H212" s="2">
        <v>2021</v>
      </c>
      <c r="I212" s="2" t="s">
        <v>271</v>
      </c>
      <c r="J212" s="2" t="s">
        <v>22</v>
      </c>
      <c r="K212" s="7">
        <v>78222</v>
      </c>
      <c r="L212" s="7" t="s">
        <v>24</v>
      </c>
      <c r="M212" s="7" t="s">
        <v>69</v>
      </c>
      <c r="N212" s="22">
        <v>370000</v>
      </c>
    </row>
    <row r="213" spans="1:15" ht="25.5" x14ac:dyDescent="0.2">
      <c r="A213" s="2">
        <v>211</v>
      </c>
      <c r="B213" s="4"/>
      <c r="C213" s="11"/>
      <c r="D213" s="2" t="s">
        <v>898</v>
      </c>
      <c r="E213" s="12" t="s">
        <v>32</v>
      </c>
      <c r="F213" s="2" t="s">
        <v>563</v>
      </c>
      <c r="G213" s="2" t="s">
        <v>275</v>
      </c>
      <c r="H213" s="2">
        <v>2022</v>
      </c>
      <c r="I213" s="2" t="s">
        <v>192</v>
      </c>
      <c r="J213" s="2" t="s">
        <v>22</v>
      </c>
      <c r="K213" s="7">
        <v>0</v>
      </c>
      <c r="L213" s="7" t="s">
        <v>24</v>
      </c>
      <c r="M213" s="7" t="s">
        <v>69</v>
      </c>
      <c r="N213" s="22">
        <v>320000</v>
      </c>
    </row>
    <row r="214" spans="1:15" ht="25.5" x14ac:dyDescent="0.2">
      <c r="A214" s="2">
        <v>212</v>
      </c>
      <c r="B214" s="4"/>
      <c r="C214" s="11"/>
      <c r="D214" s="2" t="s">
        <v>899</v>
      </c>
      <c r="E214" s="12" t="s">
        <v>110</v>
      </c>
      <c r="F214" s="2" t="s">
        <v>831</v>
      </c>
      <c r="G214" s="2" t="s">
        <v>123</v>
      </c>
      <c r="H214" s="2">
        <v>2018</v>
      </c>
      <c r="I214" s="2" t="s">
        <v>349</v>
      </c>
      <c r="J214" s="2" t="s">
        <v>22</v>
      </c>
      <c r="K214" s="7">
        <v>123355</v>
      </c>
      <c r="L214" s="7" t="s">
        <v>24</v>
      </c>
      <c r="M214" s="7" t="s">
        <v>69</v>
      </c>
      <c r="N214" s="22">
        <v>250000</v>
      </c>
    </row>
    <row r="215" spans="1:15" ht="25.5" x14ac:dyDescent="0.2">
      <c r="A215" s="2">
        <v>213</v>
      </c>
      <c r="B215" s="4"/>
      <c r="C215" s="11"/>
      <c r="D215" s="2" t="s">
        <v>900</v>
      </c>
      <c r="E215" s="12" t="s">
        <v>32</v>
      </c>
      <c r="F215" s="2" t="s">
        <v>65</v>
      </c>
      <c r="G215" s="2" t="s">
        <v>275</v>
      </c>
      <c r="H215" s="2">
        <v>2021</v>
      </c>
      <c r="I215" s="2" t="s">
        <v>192</v>
      </c>
      <c r="J215" s="2" t="s">
        <v>29</v>
      </c>
      <c r="K215" s="7">
        <v>16846</v>
      </c>
      <c r="L215" s="7" t="s">
        <v>24</v>
      </c>
      <c r="M215" s="7" t="s">
        <v>69</v>
      </c>
      <c r="N215" s="22">
        <v>545000</v>
      </c>
    </row>
    <row r="216" spans="1:15" ht="25.5" x14ac:dyDescent="0.2">
      <c r="A216" s="2">
        <v>214</v>
      </c>
      <c r="B216" s="4"/>
      <c r="C216" s="11"/>
      <c r="D216" s="2" t="s">
        <v>901</v>
      </c>
      <c r="E216" s="12" t="s">
        <v>32</v>
      </c>
      <c r="F216" s="2" t="s">
        <v>65</v>
      </c>
      <c r="G216" s="2" t="s">
        <v>821</v>
      </c>
      <c r="H216" s="2">
        <v>2019</v>
      </c>
      <c r="I216" s="2" t="s">
        <v>75</v>
      </c>
      <c r="J216" s="2" t="s">
        <v>29</v>
      </c>
      <c r="K216" s="7">
        <v>68514</v>
      </c>
      <c r="L216" s="7" t="s">
        <v>24</v>
      </c>
      <c r="M216" s="7" t="s">
        <v>69</v>
      </c>
      <c r="N216" s="22">
        <v>515000</v>
      </c>
    </row>
    <row r="217" spans="1:15" ht="25.5" x14ac:dyDescent="0.2">
      <c r="A217" s="2">
        <v>215</v>
      </c>
      <c r="B217" s="4"/>
      <c r="C217" s="11"/>
      <c r="D217" s="2" t="s">
        <v>902</v>
      </c>
      <c r="E217" s="12" t="s">
        <v>32</v>
      </c>
      <c r="F217" s="2" t="s">
        <v>65</v>
      </c>
      <c r="G217" s="2" t="s">
        <v>832</v>
      </c>
      <c r="H217" s="2">
        <v>2021</v>
      </c>
      <c r="I217" s="2" t="s">
        <v>60</v>
      </c>
      <c r="J217" s="2" t="s">
        <v>29</v>
      </c>
      <c r="K217" s="7">
        <v>28703</v>
      </c>
      <c r="L217" s="7" t="s">
        <v>24</v>
      </c>
      <c r="M217" s="7" t="s">
        <v>69</v>
      </c>
      <c r="N217" s="22">
        <v>500000</v>
      </c>
    </row>
    <row r="218" spans="1:15" ht="25.5" x14ac:dyDescent="0.2">
      <c r="A218" s="2">
        <v>216</v>
      </c>
      <c r="B218" s="4"/>
      <c r="C218" s="11"/>
      <c r="D218" s="2" t="s">
        <v>903</v>
      </c>
      <c r="E218" s="12" t="s">
        <v>32</v>
      </c>
      <c r="F218" s="2" t="s">
        <v>65</v>
      </c>
      <c r="G218" s="2" t="s">
        <v>88</v>
      </c>
      <c r="H218" s="2">
        <v>2019</v>
      </c>
      <c r="I218" s="2" t="s">
        <v>846</v>
      </c>
      <c r="J218" s="2" t="s">
        <v>29</v>
      </c>
      <c r="K218" s="7">
        <v>53932</v>
      </c>
      <c r="L218" s="7" t="s">
        <v>24</v>
      </c>
      <c r="M218" s="7" t="s">
        <v>69</v>
      </c>
      <c r="N218" s="22">
        <v>390000</v>
      </c>
    </row>
    <row r="219" spans="1:15" ht="25.5" x14ac:dyDescent="0.2">
      <c r="A219" s="2">
        <v>217</v>
      </c>
      <c r="B219" s="4"/>
      <c r="C219" s="11"/>
      <c r="D219" s="2" t="s">
        <v>904</v>
      </c>
      <c r="E219" s="12" t="s">
        <v>32</v>
      </c>
      <c r="F219" s="2" t="s">
        <v>65</v>
      </c>
      <c r="G219" s="2" t="s">
        <v>833</v>
      </c>
      <c r="H219" s="2">
        <v>2022</v>
      </c>
      <c r="I219" s="2" t="s">
        <v>59</v>
      </c>
      <c r="J219" s="2" t="s">
        <v>29</v>
      </c>
      <c r="K219" s="7">
        <v>25373</v>
      </c>
      <c r="L219" s="7" t="s">
        <v>24</v>
      </c>
      <c r="M219" s="7" t="s">
        <v>69</v>
      </c>
      <c r="N219" s="22">
        <v>530000</v>
      </c>
    </row>
    <row r="220" spans="1:15" ht="25.5" x14ac:dyDescent="0.2">
      <c r="A220" s="2">
        <v>218</v>
      </c>
      <c r="B220" s="4"/>
      <c r="C220" s="11"/>
      <c r="D220" s="2" t="s">
        <v>905</v>
      </c>
      <c r="E220" s="12" t="s">
        <v>110</v>
      </c>
      <c r="F220" s="2" t="s">
        <v>65</v>
      </c>
      <c r="G220" s="2" t="s">
        <v>88</v>
      </c>
      <c r="H220" s="2">
        <v>2018</v>
      </c>
      <c r="I220" s="2" t="s">
        <v>276</v>
      </c>
      <c r="J220" s="2" t="s">
        <v>29</v>
      </c>
      <c r="K220" s="7">
        <v>65327</v>
      </c>
      <c r="L220" s="7" t="s">
        <v>24</v>
      </c>
      <c r="M220" s="7" t="s">
        <v>69</v>
      </c>
      <c r="N220" s="22">
        <v>340000</v>
      </c>
    </row>
    <row r="221" spans="1:15" x14ac:dyDescent="0.2">
      <c r="A221" s="2">
        <v>219</v>
      </c>
      <c r="B221" s="4"/>
      <c r="C221" s="11">
        <v>5823</v>
      </c>
      <c r="D221" s="2" t="s">
        <v>919</v>
      </c>
      <c r="E221" s="12" t="s">
        <v>20</v>
      </c>
      <c r="F221" s="2" t="s">
        <v>99</v>
      </c>
      <c r="G221" s="2" t="s">
        <v>508</v>
      </c>
      <c r="H221" s="2">
        <v>2020</v>
      </c>
      <c r="I221" s="2" t="s">
        <v>77</v>
      </c>
      <c r="J221" s="2" t="s">
        <v>29</v>
      </c>
      <c r="K221" s="7">
        <v>49393</v>
      </c>
      <c r="L221" s="2" t="s">
        <v>24</v>
      </c>
      <c r="M221" s="7" t="s">
        <v>136</v>
      </c>
      <c r="N221" s="22">
        <v>294900</v>
      </c>
      <c r="O221" s="2" t="s">
        <v>954</v>
      </c>
    </row>
    <row r="222" spans="1:15" x14ac:dyDescent="0.2">
      <c r="A222" s="2">
        <v>220</v>
      </c>
      <c r="B222" s="4"/>
      <c r="C222" s="11">
        <v>5839</v>
      </c>
      <c r="D222" s="2" t="s">
        <v>406</v>
      </c>
      <c r="E222" s="12" t="s">
        <v>20</v>
      </c>
      <c r="F222" s="2" t="s">
        <v>54</v>
      </c>
      <c r="G222" s="2" t="s">
        <v>53</v>
      </c>
      <c r="H222" s="2">
        <v>2020</v>
      </c>
      <c r="I222" s="2" t="s">
        <v>198</v>
      </c>
      <c r="J222" s="2" t="s">
        <v>29</v>
      </c>
      <c r="K222" s="7">
        <v>37825</v>
      </c>
      <c r="L222" s="2" t="s">
        <v>24</v>
      </c>
      <c r="M222" s="7" t="s">
        <v>136</v>
      </c>
      <c r="N222" s="22">
        <v>374900</v>
      </c>
      <c r="O222" s="2" t="s">
        <v>955</v>
      </c>
    </row>
    <row r="223" spans="1:15" x14ac:dyDescent="0.2">
      <c r="A223" s="2">
        <v>221</v>
      </c>
      <c r="B223" s="4"/>
      <c r="C223" s="11">
        <v>5840</v>
      </c>
      <c r="D223" s="2" t="s">
        <v>920</v>
      </c>
      <c r="E223" s="12" t="s">
        <v>20</v>
      </c>
      <c r="F223" s="2" t="s">
        <v>50</v>
      </c>
      <c r="G223" s="2" t="s">
        <v>279</v>
      </c>
      <c r="H223" s="2">
        <v>2021</v>
      </c>
      <c r="I223" s="2" t="s">
        <v>30</v>
      </c>
      <c r="J223" s="2" t="s">
        <v>29</v>
      </c>
      <c r="K223" s="7">
        <v>21916</v>
      </c>
      <c r="L223" s="2" t="s">
        <v>24</v>
      </c>
      <c r="M223" s="7" t="s">
        <v>136</v>
      </c>
      <c r="N223" s="22">
        <v>309900</v>
      </c>
      <c r="O223" s="2" t="s">
        <v>956</v>
      </c>
    </row>
    <row r="224" spans="1:15" x14ac:dyDescent="0.2">
      <c r="A224" s="2">
        <v>222</v>
      </c>
      <c r="B224" s="4"/>
      <c r="C224" s="11">
        <v>5843</v>
      </c>
      <c r="D224" s="2" t="s">
        <v>921</v>
      </c>
      <c r="E224" s="12" t="s">
        <v>20</v>
      </c>
      <c r="F224" s="2" t="s">
        <v>99</v>
      </c>
      <c r="G224" s="2" t="s">
        <v>86</v>
      </c>
      <c r="H224" s="2">
        <v>2020</v>
      </c>
      <c r="I224" s="2" t="s">
        <v>77</v>
      </c>
      <c r="J224" s="2" t="s">
        <v>29</v>
      </c>
      <c r="K224" s="7">
        <v>48937</v>
      </c>
      <c r="L224" s="2" t="s">
        <v>24</v>
      </c>
      <c r="M224" s="7" t="s">
        <v>136</v>
      </c>
      <c r="N224" s="22">
        <v>279900</v>
      </c>
      <c r="O224" s="2" t="s">
        <v>957</v>
      </c>
    </row>
    <row r="225" spans="1:15" x14ac:dyDescent="0.2">
      <c r="A225" s="2">
        <v>223</v>
      </c>
      <c r="B225" s="4"/>
      <c r="C225" s="11">
        <v>5844</v>
      </c>
      <c r="D225" s="2" t="s">
        <v>922</v>
      </c>
      <c r="E225" s="12" t="s">
        <v>20</v>
      </c>
      <c r="F225" s="2" t="s">
        <v>21</v>
      </c>
      <c r="G225" s="2" t="s">
        <v>49</v>
      </c>
      <c r="H225" s="2">
        <v>2016</v>
      </c>
      <c r="I225" s="2" t="s">
        <v>942</v>
      </c>
      <c r="J225" s="2" t="s">
        <v>29</v>
      </c>
      <c r="K225" s="7">
        <v>92226</v>
      </c>
      <c r="L225" s="2" t="s">
        <v>24</v>
      </c>
      <c r="M225" s="7" t="s">
        <v>136</v>
      </c>
      <c r="N225" s="22">
        <v>209900</v>
      </c>
      <c r="O225" s="2" t="s">
        <v>958</v>
      </c>
    </row>
    <row r="226" spans="1:15" x14ac:dyDescent="0.2">
      <c r="A226" s="2">
        <v>224</v>
      </c>
      <c r="B226" s="4"/>
      <c r="C226" s="11">
        <v>5847</v>
      </c>
      <c r="D226" s="2" t="s">
        <v>923</v>
      </c>
      <c r="E226" s="12" t="s">
        <v>20</v>
      </c>
      <c r="F226" s="2" t="s">
        <v>99</v>
      </c>
      <c r="G226" s="2" t="s">
        <v>508</v>
      </c>
      <c r="H226" s="2">
        <v>2020</v>
      </c>
      <c r="I226" s="2" t="s">
        <v>30</v>
      </c>
      <c r="J226" s="2" t="s">
        <v>29</v>
      </c>
      <c r="K226" s="7">
        <v>30980</v>
      </c>
      <c r="L226" s="2" t="s">
        <v>24</v>
      </c>
      <c r="M226" s="7" t="s">
        <v>136</v>
      </c>
      <c r="N226" s="22">
        <v>299900</v>
      </c>
      <c r="O226" s="2" t="s">
        <v>955</v>
      </c>
    </row>
    <row r="227" spans="1:15" x14ac:dyDescent="0.2">
      <c r="A227" s="2">
        <v>225</v>
      </c>
      <c r="B227" s="4"/>
      <c r="C227" s="11">
        <v>5848</v>
      </c>
      <c r="D227" s="2" t="s">
        <v>924</v>
      </c>
      <c r="E227" s="12" t="s">
        <v>20</v>
      </c>
      <c r="F227" s="2" t="s">
        <v>218</v>
      </c>
      <c r="G227" s="2" t="s">
        <v>53</v>
      </c>
      <c r="H227" s="2">
        <v>2018</v>
      </c>
      <c r="I227" s="2" t="s">
        <v>943</v>
      </c>
      <c r="J227" s="2" t="s">
        <v>22</v>
      </c>
      <c r="K227" s="7">
        <v>33558</v>
      </c>
      <c r="L227" s="2" t="s">
        <v>24</v>
      </c>
      <c r="M227" s="7" t="s">
        <v>136</v>
      </c>
      <c r="N227" s="22">
        <v>199000</v>
      </c>
      <c r="O227" s="2" t="s">
        <v>959</v>
      </c>
    </row>
    <row r="228" spans="1:15" ht="25.5" x14ac:dyDescent="0.2">
      <c r="A228" s="2">
        <v>226</v>
      </c>
      <c r="B228" s="4"/>
      <c r="C228" s="11">
        <v>5850</v>
      </c>
      <c r="D228" s="2" t="s">
        <v>407</v>
      </c>
      <c r="E228" s="12" t="s">
        <v>20</v>
      </c>
      <c r="F228" s="2" t="s">
        <v>54</v>
      </c>
      <c r="G228" s="2" t="s">
        <v>53</v>
      </c>
      <c r="H228" s="2">
        <v>2018</v>
      </c>
      <c r="I228" s="2" t="s">
        <v>280</v>
      </c>
      <c r="J228" s="2" t="s">
        <v>29</v>
      </c>
      <c r="K228" s="7">
        <v>79500</v>
      </c>
      <c r="L228" s="2" t="s">
        <v>24</v>
      </c>
      <c r="M228" s="7" t="s">
        <v>136</v>
      </c>
      <c r="N228" s="22">
        <v>299900</v>
      </c>
      <c r="O228" s="2" t="s">
        <v>960</v>
      </c>
    </row>
    <row r="229" spans="1:15" x14ac:dyDescent="0.2">
      <c r="A229" s="2">
        <v>227</v>
      </c>
      <c r="B229" s="4"/>
      <c r="C229" s="11">
        <v>5851</v>
      </c>
      <c r="D229" s="2" t="s">
        <v>925</v>
      </c>
      <c r="E229" s="12" t="s">
        <v>20</v>
      </c>
      <c r="F229" s="2" t="s">
        <v>37</v>
      </c>
      <c r="G229" s="2" t="s">
        <v>53</v>
      </c>
      <c r="H229" s="2">
        <v>2018</v>
      </c>
      <c r="I229" s="2" t="s">
        <v>30</v>
      </c>
      <c r="J229" s="2" t="s">
        <v>22</v>
      </c>
      <c r="K229" s="7">
        <v>107032</v>
      </c>
      <c r="L229" s="2" t="s">
        <v>24</v>
      </c>
      <c r="M229" s="7" t="s">
        <v>136</v>
      </c>
      <c r="N229" s="22">
        <v>199900</v>
      </c>
      <c r="O229" s="2" t="s">
        <v>961</v>
      </c>
    </row>
    <row r="230" spans="1:15" ht="25.5" x14ac:dyDescent="0.2">
      <c r="A230" s="2">
        <v>228</v>
      </c>
      <c r="B230" s="4"/>
      <c r="C230" s="11">
        <v>5853</v>
      </c>
      <c r="D230" s="2" t="s">
        <v>926</v>
      </c>
      <c r="E230" s="12" t="s">
        <v>20</v>
      </c>
      <c r="F230" s="2" t="s">
        <v>21</v>
      </c>
      <c r="G230" s="2" t="s">
        <v>453</v>
      </c>
      <c r="H230" s="2">
        <v>2017</v>
      </c>
      <c r="I230" s="2" t="s">
        <v>944</v>
      </c>
      <c r="J230" s="2" t="s">
        <v>29</v>
      </c>
      <c r="K230" s="7">
        <v>52197</v>
      </c>
      <c r="L230" s="2" t="s">
        <v>24</v>
      </c>
      <c r="M230" s="7" t="s">
        <v>973</v>
      </c>
      <c r="N230" s="22">
        <v>199900</v>
      </c>
      <c r="O230" s="2" t="s">
        <v>962</v>
      </c>
    </row>
    <row r="231" spans="1:15" x14ac:dyDescent="0.2">
      <c r="A231" s="2">
        <v>229</v>
      </c>
      <c r="B231" s="4"/>
      <c r="C231" s="11">
        <v>5855</v>
      </c>
      <c r="D231" s="2" t="s">
        <v>927</v>
      </c>
      <c r="E231" s="12" t="s">
        <v>20</v>
      </c>
      <c r="F231" s="2" t="s">
        <v>50</v>
      </c>
      <c r="G231" s="2" t="s">
        <v>906</v>
      </c>
      <c r="H231" s="2">
        <v>2022</v>
      </c>
      <c r="I231" s="2" t="s">
        <v>28</v>
      </c>
      <c r="J231" s="2" t="s">
        <v>29</v>
      </c>
      <c r="K231" s="7">
        <v>50912</v>
      </c>
      <c r="L231" s="2" t="s">
        <v>24</v>
      </c>
      <c r="M231" s="7" t="s">
        <v>136</v>
      </c>
      <c r="N231" s="22">
        <v>330000</v>
      </c>
      <c r="O231" s="2" t="s">
        <v>955</v>
      </c>
    </row>
    <row r="232" spans="1:15" ht="25.5" x14ac:dyDescent="0.2">
      <c r="A232" s="2">
        <v>230</v>
      </c>
      <c r="B232" s="4"/>
      <c r="C232" s="11">
        <v>5858</v>
      </c>
      <c r="D232" s="2" t="s">
        <v>928</v>
      </c>
      <c r="E232" s="12" t="s">
        <v>20</v>
      </c>
      <c r="F232" s="2" t="s">
        <v>498</v>
      </c>
      <c r="G232" s="2" t="s">
        <v>86</v>
      </c>
      <c r="H232" s="2">
        <v>2017</v>
      </c>
      <c r="I232" s="2" t="s">
        <v>945</v>
      </c>
      <c r="J232" s="2" t="s">
        <v>29</v>
      </c>
      <c r="K232" s="7">
        <v>87160</v>
      </c>
      <c r="L232" s="2" t="s">
        <v>24</v>
      </c>
      <c r="M232" s="7" t="s">
        <v>137</v>
      </c>
      <c r="N232" s="22">
        <v>440000</v>
      </c>
      <c r="O232" s="2" t="s">
        <v>963</v>
      </c>
    </row>
    <row r="233" spans="1:15" ht="25.5" x14ac:dyDescent="0.2">
      <c r="A233" s="2">
        <v>231</v>
      </c>
      <c r="B233" s="4"/>
      <c r="C233" s="11">
        <v>5860</v>
      </c>
      <c r="D233" s="2" t="s">
        <v>929</v>
      </c>
      <c r="E233" s="12" t="s">
        <v>20</v>
      </c>
      <c r="F233" s="2" t="s">
        <v>99</v>
      </c>
      <c r="G233" s="2" t="s">
        <v>51</v>
      </c>
      <c r="H233" s="2">
        <v>2021</v>
      </c>
      <c r="I233" s="2" t="s">
        <v>946</v>
      </c>
      <c r="J233" s="2" t="s">
        <v>22</v>
      </c>
      <c r="K233" s="7">
        <v>5982</v>
      </c>
      <c r="L233" s="2" t="s">
        <v>24</v>
      </c>
      <c r="M233" s="7" t="s">
        <v>136</v>
      </c>
      <c r="N233" s="22">
        <v>318000</v>
      </c>
      <c r="O233" s="2" t="s">
        <v>964</v>
      </c>
    </row>
    <row r="234" spans="1:15" x14ac:dyDescent="0.2">
      <c r="A234" s="2">
        <v>232</v>
      </c>
      <c r="B234" s="4"/>
      <c r="C234" s="11">
        <v>5861</v>
      </c>
      <c r="D234" s="2" t="s">
        <v>930</v>
      </c>
      <c r="E234" s="12" t="s">
        <v>20</v>
      </c>
      <c r="F234" s="2" t="s">
        <v>50</v>
      </c>
      <c r="G234" s="2" t="s">
        <v>53</v>
      </c>
      <c r="H234" s="2">
        <v>2021</v>
      </c>
      <c r="I234" s="2" t="s">
        <v>532</v>
      </c>
      <c r="J234" s="2" t="s">
        <v>22</v>
      </c>
      <c r="K234" s="7">
        <v>33270</v>
      </c>
      <c r="L234" s="2" t="s">
        <v>24</v>
      </c>
      <c r="M234" s="7" t="s">
        <v>136</v>
      </c>
      <c r="N234" s="22">
        <v>310000</v>
      </c>
      <c r="O234" s="2" t="s">
        <v>965</v>
      </c>
    </row>
    <row r="235" spans="1:15" x14ac:dyDescent="0.2">
      <c r="A235" s="2">
        <v>233</v>
      </c>
      <c r="B235" s="4"/>
      <c r="C235" s="11">
        <v>5862</v>
      </c>
      <c r="D235" s="2" t="s">
        <v>931</v>
      </c>
      <c r="E235" s="12" t="s">
        <v>110</v>
      </c>
      <c r="F235" s="2" t="s">
        <v>65</v>
      </c>
      <c r="G235" s="2" t="s">
        <v>88</v>
      </c>
      <c r="H235" s="2">
        <v>2018</v>
      </c>
      <c r="I235" s="2" t="s">
        <v>75</v>
      </c>
      <c r="J235" s="2" t="s">
        <v>33</v>
      </c>
      <c r="K235" s="7">
        <v>76659</v>
      </c>
      <c r="L235" s="2" t="s">
        <v>24</v>
      </c>
      <c r="M235" s="7" t="s">
        <v>136</v>
      </c>
      <c r="N235" s="22">
        <v>370000</v>
      </c>
      <c r="O235" s="2" t="s">
        <v>966</v>
      </c>
    </row>
    <row r="236" spans="1:15" x14ac:dyDescent="0.2">
      <c r="A236" s="2">
        <v>234</v>
      </c>
      <c r="B236" s="4"/>
      <c r="C236" s="11">
        <v>5864</v>
      </c>
      <c r="D236" s="2" t="s">
        <v>932</v>
      </c>
      <c r="E236" s="12" t="s">
        <v>907</v>
      </c>
      <c r="F236" s="2" t="s">
        <v>497</v>
      </c>
      <c r="G236" s="2" t="s">
        <v>908</v>
      </c>
      <c r="H236" s="2">
        <v>2019</v>
      </c>
      <c r="I236" s="2" t="s">
        <v>198</v>
      </c>
      <c r="J236" s="2" t="s">
        <v>29</v>
      </c>
      <c r="K236" s="7">
        <v>75489</v>
      </c>
      <c r="L236" s="2" t="s">
        <v>24</v>
      </c>
      <c r="M236" s="7" t="s">
        <v>23</v>
      </c>
      <c r="N236" s="22">
        <v>665000</v>
      </c>
      <c r="O236" s="2" t="s">
        <v>955</v>
      </c>
    </row>
    <row r="237" spans="1:15" ht="25.5" x14ac:dyDescent="0.2">
      <c r="A237" s="2">
        <v>235</v>
      </c>
      <c r="B237" s="4"/>
      <c r="C237" s="11">
        <v>5866</v>
      </c>
      <c r="D237" s="2" t="s">
        <v>933</v>
      </c>
      <c r="E237" s="12" t="s">
        <v>45</v>
      </c>
      <c r="F237" s="2" t="s">
        <v>909</v>
      </c>
      <c r="G237" s="2" t="s">
        <v>910</v>
      </c>
      <c r="H237" s="2">
        <v>2018</v>
      </c>
      <c r="I237" s="2" t="s">
        <v>947</v>
      </c>
      <c r="J237" s="2" t="s">
        <v>22</v>
      </c>
      <c r="K237" s="7">
        <v>71221</v>
      </c>
      <c r="L237" s="2" t="s">
        <v>24</v>
      </c>
      <c r="M237" s="7" t="s">
        <v>136</v>
      </c>
      <c r="N237" s="22">
        <v>250000</v>
      </c>
      <c r="O237" s="2" t="s">
        <v>967</v>
      </c>
    </row>
    <row r="238" spans="1:15" x14ac:dyDescent="0.2">
      <c r="A238" s="2">
        <v>236</v>
      </c>
      <c r="B238" s="4"/>
      <c r="C238" s="11">
        <v>5868</v>
      </c>
      <c r="D238" s="2" t="s">
        <v>934</v>
      </c>
      <c r="E238" s="12" t="s">
        <v>20</v>
      </c>
      <c r="F238" s="2" t="s">
        <v>99</v>
      </c>
      <c r="G238" s="2" t="s">
        <v>508</v>
      </c>
      <c r="H238" s="2">
        <v>2019</v>
      </c>
      <c r="I238" s="2" t="s">
        <v>198</v>
      </c>
      <c r="J238" s="2" t="s">
        <v>29</v>
      </c>
      <c r="K238" s="7">
        <v>37782</v>
      </c>
      <c r="L238" s="2" t="s">
        <v>24</v>
      </c>
      <c r="M238" s="7" t="s">
        <v>136</v>
      </c>
      <c r="N238" s="22">
        <v>298000</v>
      </c>
      <c r="O238" s="2" t="s">
        <v>968</v>
      </c>
    </row>
    <row r="239" spans="1:15" x14ac:dyDescent="0.2">
      <c r="A239" s="2">
        <v>237</v>
      </c>
      <c r="B239" s="4"/>
      <c r="C239" s="11">
        <v>5871</v>
      </c>
      <c r="D239" s="2" t="s">
        <v>935</v>
      </c>
      <c r="E239" s="12" t="s">
        <v>911</v>
      </c>
      <c r="F239" s="2" t="s">
        <v>912</v>
      </c>
      <c r="G239" s="2" t="s">
        <v>913</v>
      </c>
      <c r="H239" s="2">
        <v>2019</v>
      </c>
      <c r="I239" s="2" t="s">
        <v>948</v>
      </c>
      <c r="J239" s="2" t="s">
        <v>29</v>
      </c>
      <c r="K239" s="7">
        <v>53169</v>
      </c>
      <c r="L239" s="2" t="s">
        <v>24</v>
      </c>
      <c r="M239" s="7" t="s">
        <v>23</v>
      </c>
      <c r="N239" s="22">
        <v>458200</v>
      </c>
      <c r="O239" s="2" t="s">
        <v>969</v>
      </c>
    </row>
    <row r="240" spans="1:15" ht="25.5" x14ac:dyDescent="0.2">
      <c r="A240" s="2">
        <v>238</v>
      </c>
      <c r="B240" s="4"/>
      <c r="C240" s="11">
        <v>5872</v>
      </c>
      <c r="D240" s="2" t="s">
        <v>936</v>
      </c>
      <c r="E240" s="12" t="s">
        <v>20</v>
      </c>
      <c r="F240" s="2" t="s">
        <v>58</v>
      </c>
      <c r="G240" s="2" t="s">
        <v>53</v>
      </c>
      <c r="H240" s="2">
        <v>2020</v>
      </c>
      <c r="I240" s="2" t="s">
        <v>949</v>
      </c>
      <c r="J240" s="2" t="s">
        <v>22</v>
      </c>
      <c r="K240" s="7">
        <v>77893</v>
      </c>
      <c r="L240" s="2" t="s">
        <v>24</v>
      </c>
      <c r="M240" s="7" t="s">
        <v>136</v>
      </c>
      <c r="N240" s="22">
        <v>255000</v>
      </c>
      <c r="O240" s="2" t="s">
        <v>970</v>
      </c>
    </row>
    <row r="241" spans="1:15" x14ac:dyDescent="0.2">
      <c r="A241" s="2">
        <v>239</v>
      </c>
      <c r="B241" s="4"/>
      <c r="C241" s="11">
        <v>5874</v>
      </c>
      <c r="D241" s="2" t="s">
        <v>937</v>
      </c>
      <c r="E241" s="12" t="s">
        <v>98</v>
      </c>
      <c r="F241" s="2" t="s">
        <v>498</v>
      </c>
      <c r="G241" s="2" t="s">
        <v>53</v>
      </c>
      <c r="H241" s="2">
        <v>2019</v>
      </c>
      <c r="I241" s="2" t="s">
        <v>84</v>
      </c>
      <c r="J241" s="2" t="s">
        <v>29</v>
      </c>
      <c r="K241" s="7">
        <v>63360</v>
      </c>
      <c r="L241" s="2" t="s">
        <v>24</v>
      </c>
      <c r="M241" s="7" t="s">
        <v>137</v>
      </c>
      <c r="N241" s="22">
        <v>679000</v>
      </c>
      <c r="O241" s="2" t="s">
        <v>955</v>
      </c>
    </row>
    <row r="242" spans="1:15" x14ac:dyDescent="0.2">
      <c r="A242" s="2">
        <v>240</v>
      </c>
      <c r="B242" s="4"/>
      <c r="C242" s="11">
        <v>5877</v>
      </c>
      <c r="D242" s="2" t="s">
        <v>938</v>
      </c>
      <c r="E242" s="12" t="s">
        <v>20</v>
      </c>
      <c r="F242" s="2" t="s">
        <v>914</v>
      </c>
      <c r="G242" s="2" t="s">
        <v>53</v>
      </c>
      <c r="H242" s="2">
        <v>2023</v>
      </c>
      <c r="I242" s="2" t="s">
        <v>30</v>
      </c>
      <c r="J242" s="2" t="s">
        <v>22</v>
      </c>
      <c r="K242" s="7">
        <v>3000</v>
      </c>
      <c r="L242" s="2" t="s">
        <v>24</v>
      </c>
      <c r="M242" s="7" t="s">
        <v>136</v>
      </c>
      <c r="N242" s="22">
        <v>399000</v>
      </c>
      <c r="O242" s="2" t="s">
        <v>971</v>
      </c>
    </row>
    <row r="243" spans="1:15" x14ac:dyDescent="0.2">
      <c r="A243" s="2">
        <v>241</v>
      </c>
      <c r="B243" s="4"/>
      <c r="C243" s="11">
        <v>5878</v>
      </c>
      <c r="D243" s="2" t="s">
        <v>939</v>
      </c>
      <c r="E243" s="12" t="s">
        <v>20</v>
      </c>
      <c r="F243" s="2" t="s">
        <v>915</v>
      </c>
      <c r="G243" s="2" t="s">
        <v>86</v>
      </c>
      <c r="H243" s="2">
        <v>2019</v>
      </c>
      <c r="I243" s="2" t="s">
        <v>950</v>
      </c>
      <c r="J243" s="2" t="s">
        <v>29</v>
      </c>
      <c r="K243" s="7">
        <v>62397</v>
      </c>
      <c r="L243" s="2" t="s">
        <v>24</v>
      </c>
      <c r="M243" s="7" t="s">
        <v>136</v>
      </c>
      <c r="N243" s="22">
        <v>689000</v>
      </c>
      <c r="O243" s="2" t="s">
        <v>955</v>
      </c>
    </row>
    <row r="244" spans="1:15" x14ac:dyDescent="0.2">
      <c r="A244" s="2">
        <v>242</v>
      </c>
      <c r="B244" s="4"/>
      <c r="C244" s="11">
        <v>5879</v>
      </c>
      <c r="D244" s="2" t="s">
        <v>940</v>
      </c>
      <c r="E244" s="12" t="s">
        <v>20</v>
      </c>
      <c r="F244" s="2" t="s">
        <v>37</v>
      </c>
      <c r="G244" s="2" t="s">
        <v>53</v>
      </c>
      <c r="H244" s="2">
        <v>2019</v>
      </c>
      <c r="I244" s="2" t="s">
        <v>951</v>
      </c>
      <c r="J244" s="2" t="s">
        <v>22</v>
      </c>
      <c r="K244" s="7">
        <v>59678</v>
      </c>
      <c r="L244" s="2" t="s">
        <v>24</v>
      </c>
      <c r="M244" s="7" t="s">
        <v>136</v>
      </c>
      <c r="N244" s="22">
        <v>205000</v>
      </c>
      <c r="O244" s="2" t="s">
        <v>972</v>
      </c>
    </row>
    <row r="245" spans="1:15" ht="25.5" x14ac:dyDescent="0.2">
      <c r="A245" s="2">
        <v>243</v>
      </c>
      <c r="B245" s="4"/>
      <c r="C245" s="11">
        <v>5880</v>
      </c>
      <c r="D245" s="2" t="s">
        <v>941</v>
      </c>
      <c r="E245" s="12" t="s">
        <v>916</v>
      </c>
      <c r="F245" s="2" t="s">
        <v>917</v>
      </c>
      <c r="G245" s="2" t="s">
        <v>918</v>
      </c>
      <c r="H245" s="2">
        <v>2018</v>
      </c>
      <c r="I245" s="2" t="s">
        <v>952</v>
      </c>
      <c r="J245" s="2" t="s">
        <v>953</v>
      </c>
      <c r="K245" s="7">
        <v>23244</v>
      </c>
      <c r="L245" s="2" t="s">
        <v>24</v>
      </c>
      <c r="M245" s="7" t="s">
        <v>136</v>
      </c>
      <c r="N245" s="22">
        <v>645000</v>
      </c>
      <c r="O245" s="2" t="s">
        <v>955</v>
      </c>
    </row>
    <row r="246" spans="1:15" x14ac:dyDescent="0.2">
      <c r="C246" s="11"/>
    </row>
    <row r="247" spans="1:15" x14ac:dyDescent="0.2">
      <c r="C247" s="11"/>
    </row>
    <row r="248" spans="1:15" x14ac:dyDescent="0.2">
      <c r="C248" s="11"/>
    </row>
    <row r="249" spans="1:15" x14ac:dyDescent="0.2">
      <c r="C249" s="11"/>
    </row>
    <row r="250" spans="1:15" x14ac:dyDescent="0.2">
      <c r="C250" s="11"/>
    </row>
    <row r="251" spans="1:15" x14ac:dyDescent="0.2">
      <c r="C251" s="11"/>
    </row>
    <row r="252" spans="1:15" x14ac:dyDescent="0.2">
      <c r="C252" s="11"/>
    </row>
    <row r="253" spans="1:15" x14ac:dyDescent="0.2">
      <c r="C253" s="11"/>
    </row>
    <row r="254" spans="1:15" x14ac:dyDescent="0.2">
      <c r="C254" s="11"/>
    </row>
    <row r="255" spans="1:15" x14ac:dyDescent="0.2">
      <c r="C255" s="11"/>
    </row>
    <row r="256" spans="1:15" x14ac:dyDescent="0.2">
      <c r="C256" s="11"/>
    </row>
    <row r="257" spans="3:3" x14ac:dyDescent="0.2">
      <c r="C257" s="11"/>
    </row>
    <row r="258" spans="3:3" x14ac:dyDescent="0.2">
      <c r="C258" s="11"/>
    </row>
    <row r="259" spans="3:3" x14ac:dyDescent="0.2">
      <c r="C259" s="11"/>
    </row>
    <row r="260" spans="3:3" x14ac:dyDescent="0.2">
      <c r="C260" s="11"/>
    </row>
    <row r="261" spans="3:3" x14ac:dyDescent="0.2">
      <c r="C261" s="11"/>
    </row>
    <row r="262" spans="3:3" x14ac:dyDescent="0.2">
      <c r="C262" s="11"/>
    </row>
    <row r="263" spans="3:3" x14ac:dyDescent="0.2">
      <c r="C263" s="11"/>
    </row>
    <row r="264" spans="3:3" x14ac:dyDescent="0.2">
      <c r="C264" s="11"/>
    </row>
    <row r="265" spans="3:3" x14ac:dyDescent="0.2">
      <c r="C265" s="11"/>
    </row>
    <row r="266" spans="3:3" x14ac:dyDescent="0.2">
      <c r="C266" s="11"/>
    </row>
    <row r="267" spans="3:3" x14ac:dyDescent="0.2">
      <c r="C267" s="11"/>
    </row>
    <row r="268" spans="3:3" x14ac:dyDescent="0.2">
      <c r="C268" s="11"/>
    </row>
    <row r="269" spans="3:3" x14ac:dyDescent="0.2">
      <c r="C269" s="11"/>
    </row>
    <row r="270" spans="3:3" x14ac:dyDescent="0.2">
      <c r="C270" s="11"/>
    </row>
    <row r="271" spans="3:3" x14ac:dyDescent="0.2">
      <c r="C271" s="11"/>
    </row>
    <row r="272" spans="3:3" x14ac:dyDescent="0.2">
      <c r="C272" s="11"/>
    </row>
    <row r="273" spans="3:3" x14ac:dyDescent="0.2">
      <c r="C273" s="11"/>
    </row>
    <row r="274" spans="3:3" x14ac:dyDescent="0.2">
      <c r="C274" s="11"/>
    </row>
    <row r="275" spans="3:3" x14ac:dyDescent="0.2">
      <c r="C275" s="11"/>
    </row>
    <row r="276" spans="3:3" x14ac:dyDescent="0.2">
      <c r="C276" s="11"/>
    </row>
    <row r="277" spans="3:3" x14ac:dyDescent="0.2">
      <c r="C277" s="11"/>
    </row>
    <row r="278" spans="3:3" x14ac:dyDescent="0.2">
      <c r="C278" s="11"/>
    </row>
    <row r="279" spans="3:3" x14ac:dyDescent="0.2">
      <c r="C279" s="11"/>
    </row>
    <row r="280" spans="3:3" x14ac:dyDescent="0.2">
      <c r="C280" s="11"/>
    </row>
    <row r="281" spans="3:3" x14ac:dyDescent="0.2">
      <c r="C281" s="11"/>
    </row>
    <row r="282" spans="3:3" x14ac:dyDescent="0.2">
      <c r="C282" s="11"/>
    </row>
    <row r="283" spans="3:3" x14ac:dyDescent="0.2">
      <c r="C283" s="11"/>
    </row>
    <row r="284" spans="3:3" x14ac:dyDescent="0.2">
      <c r="C284" s="11"/>
    </row>
    <row r="285" spans="3:3" x14ac:dyDescent="0.2">
      <c r="C285" s="11"/>
    </row>
    <row r="286" spans="3:3" x14ac:dyDescent="0.2">
      <c r="C286" s="11"/>
    </row>
    <row r="287" spans="3:3" x14ac:dyDescent="0.2">
      <c r="C287" s="11"/>
    </row>
    <row r="288" spans="3:3" x14ac:dyDescent="0.2">
      <c r="C288" s="11"/>
    </row>
    <row r="289" spans="3:3" x14ac:dyDescent="0.2">
      <c r="C289" s="11"/>
    </row>
    <row r="290" spans="3:3" x14ac:dyDescent="0.2">
      <c r="C290" s="11"/>
    </row>
    <row r="291" spans="3:3" x14ac:dyDescent="0.2">
      <c r="C291" s="11"/>
    </row>
    <row r="292" spans="3:3" x14ac:dyDescent="0.2">
      <c r="C292" s="11"/>
    </row>
    <row r="293" spans="3:3" x14ac:dyDescent="0.2">
      <c r="C293" s="11"/>
    </row>
    <row r="294" spans="3:3" x14ac:dyDescent="0.2">
      <c r="C294" s="11"/>
    </row>
    <row r="295" spans="3:3" x14ac:dyDescent="0.2">
      <c r="C295" s="11"/>
    </row>
    <row r="296" spans="3:3" x14ac:dyDescent="0.2">
      <c r="C296" s="11"/>
    </row>
    <row r="297" spans="3:3" x14ac:dyDescent="0.2">
      <c r="C297" s="11"/>
    </row>
    <row r="298" spans="3:3" x14ac:dyDescent="0.2">
      <c r="C298" s="11"/>
    </row>
    <row r="299" spans="3:3" x14ac:dyDescent="0.2">
      <c r="C299" s="11"/>
    </row>
    <row r="300" spans="3:3" x14ac:dyDescent="0.2">
      <c r="C300" s="11"/>
    </row>
    <row r="301" spans="3:3" x14ac:dyDescent="0.2">
      <c r="C301" s="11"/>
    </row>
    <row r="302" spans="3:3" x14ac:dyDescent="0.2">
      <c r="C302" s="11"/>
    </row>
    <row r="303" spans="3:3" x14ac:dyDescent="0.2">
      <c r="C303" s="11"/>
    </row>
    <row r="304" spans="3:3" x14ac:dyDescent="0.2">
      <c r="C304" s="11"/>
    </row>
    <row r="305" spans="3:3" x14ac:dyDescent="0.2">
      <c r="C305" s="11"/>
    </row>
    <row r="306" spans="3:3" x14ac:dyDescent="0.2">
      <c r="C306" s="11"/>
    </row>
    <row r="307" spans="3:3" x14ac:dyDescent="0.2">
      <c r="C307" s="11"/>
    </row>
    <row r="308" spans="3:3" x14ac:dyDescent="0.2">
      <c r="C308" s="11"/>
    </row>
    <row r="309" spans="3:3" x14ac:dyDescent="0.2">
      <c r="C309" s="11"/>
    </row>
    <row r="310" spans="3:3" x14ac:dyDescent="0.2">
      <c r="C310" s="11"/>
    </row>
    <row r="311" spans="3:3" x14ac:dyDescent="0.2">
      <c r="C311" s="11"/>
    </row>
    <row r="312" spans="3:3" x14ac:dyDescent="0.2">
      <c r="C312" s="11"/>
    </row>
    <row r="313" spans="3:3" x14ac:dyDescent="0.2">
      <c r="C313" s="11"/>
    </row>
    <row r="314" spans="3:3" x14ac:dyDescent="0.2">
      <c r="C314" s="11"/>
    </row>
    <row r="315" spans="3:3" x14ac:dyDescent="0.2">
      <c r="C315" s="11"/>
    </row>
    <row r="316" spans="3:3" x14ac:dyDescent="0.2">
      <c r="C316" s="11"/>
    </row>
    <row r="317" spans="3:3" x14ac:dyDescent="0.2">
      <c r="C317" s="11"/>
    </row>
    <row r="318" spans="3:3" x14ac:dyDescent="0.2">
      <c r="C318" s="11"/>
    </row>
    <row r="319" spans="3:3" x14ac:dyDescent="0.2">
      <c r="C319" s="11"/>
    </row>
    <row r="320" spans="3:3" x14ac:dyDescent="0.2">
      <c r="C320" s="11"/>
    </row>
    <row r="321" spans="3:3" x14ac:dyDescent="0.2">
      <c r="C321" s="11"/>
    </row>
    <row r="322" spans="3:3" x14ac:dyDescent="0.2">
      <c r="C322" s="11"/>
    </row>
    <row r="323" spans="3:3" x14ac:dyDescent="0.2">
      <c r="C323" s="11"/>
    </row>
    <row r="324" spans="3:3" x14ac:dyDescent="0.2">
      <c r="C324" s="11"/>
    </row>
    <row r="325" spans="3:3" x14ac:dyDescent="0.2">
      <c r="C325" s="11"/>
    </row>
    <row r="326" spans="3:3" x14ac:dyDescent="0.2">
      <c r="C326" s="11"/>
    </row>
    <row r="327" spans="3:3" x14ac:dyDescent="0.2">
      <c r="C327" s="11"/>
    </row>
    <row r="328" spans="3:3" x14ac:dyDescent="0.2">
      <c r="C328" s="11"/>
    </row>
    <row r="329" spans="3:3" x14ac:dyDescent="0.2">
      <c r="C329" s="11"/>
    </row>
    <row r="330" spans="3:3" x14ac:dyDescent="0.2">
      <c r="C330" s="11"/>
    </row>
    <row r="331" spans="3:3" x14ac:dyDescent="0.2">
      <c r="C331" s="11"/>
    </row>
    <row r="332" spans="3:3" x14ac:dyDescent="0.2">
      <c r="C332" s="11"/>
    </row>
    <row r="333" spans="3:3" x14ac:dyDescent="0.2">
      <c r="C333" s="11"/>
    </row>
    <row r="334" spans="3:3" x14ac:dyDescent="0.2">
      <c r="C334" s="11"/>
    </row>
    <row r="335" spans="3:3" x14ac:dyDescent="0.2">
      <c r="C335" s="11"/>
    </row>
    <row r="336" spans="3:3" x14ac:dyDescent="0.2">
      <c r="C336" s="11"/>
    </row>
    <row r="337" spans="3:3" x14ac:dyDescent="0.2">
      <c r="C337" s="11"/>
    </row>
    <row r="338" spans="3:3" x14ac:dyDescent="0.2">
      <c r="C338" s="11"/>
    </row>
    <row r="339" spans="3:3" x14ac:dyDescent="0.2">
      <c r="C339" s="11"/>
    </row>
    <row r="340" spans="3:3" x14ac:dyDescent="0.2">
      <c r="C340" s="11"/>
    </row>
    <row r="341" spans="3:3" x14ac:dyDescent="0.2">
      <c r="C341" s="11"/>
    </row>
    <row r="342" spans="3:3" x14ac:dyDescent="0.2">
      <c r="C342" s="11"/>
    </row>
    <row r="343" spans="3:3" x14ac:dyDescent="0.2">
      <c r="C343" s="11"/>
    </row>
    <row r="344" spans="3:3" x14ac:dyDescent="0.2">
      <c r="C344" s="11"/>
    </row>
    <row r="345" spans="3:3" x14ac:dyDescent="0.2">
      <c r="C345" s="11"/>
    </row>
    <row r="346" spans="3:3" x14ac:dyDescent="0.2">
      <c r="C346" s="11"/>
    </row>
    <row r="347" spans="3:3" x14ac:dyDescent="0.2">
      <c r="C347" s="11"/>
    </row>
    <row r="348" spans="3:3" x14ac:dyDescent="0.2">
      <c r="C348" s="11"/>
    </row>
    <row r="349" spans="3:3" x14ac:dyDescent="0.2">
      <c r="C349" s="11"/>
    </row>
    <row r="350" spans="3:3" x14ac:dyDescent="0.2">
      <c r="C350" s="11"/>
    </row>
    <row r="351" spans="3:3" x14ac:dyDescent="0.2">
      <c r="C351" s="11"/>
    </row>
    <row r="352" spans="3:3" x14ac:dyDescent="0.2">
      <c r="C352" s="11"/>
    </row>
    <row r="353" spans="3:3" x14ac:dyDescent="0.2">
      <c r="C353" s="11"/>
    </row>
    <row r="354" spans="3:3" x14ac:dyDescent="0.2">
      <c r="C354" s="11"/>
    </row>
    <row r="355" spans="3:3" x14ac:dyDescent="0.2">
      <c r="C355" s="11"/>
    </row>
    <row r="356" spans="3:3" x14ac:dyDescent="0.2">
      <c r="C356" s="11"/>
    </row>
    <row r="357" spans="3:3" x14ac:dyDescent="0.2">
      <c r="C357" s="11"/>
    </row>
    <row r="358" spans="3:3" x14ac:dyDescent="0.2">
      <c r="C358" s="11"/>
    </row>
    <row r="359" spans="3:3" x14ac:dyDescent="0.2">
      <c r="C359" s="11"/>
    </row>
    <row r="360" spans="3:3" x14ac:dyDescent="0.2">
      <c r="C360" s="11"/>
    </row>
    <row r="361" spans="3:3" x14ac:dyDescent="0.2">
      <c r="C361" s="11"/>
    </row>
    <row r="362" spans="3:3" x14ac:dyDescent="0.2">
      <c r="C362" s="11"/>
    </row>
    <row r="363" spans="3:3" x14ac:dyDescent="0.2">
      <c r="C363" s="11"/>
    </row>
    <row r="364" spans="3:3" x14ac:dyDescent="0.2">
      <c r="C364" s="11"/>
    </row>
    <row r="365" spans="3:3" x14ac:dyDescent="0.2">
      <c r="C365" s="11"/>
    </row>
    <row r="366" spans="3:3" x14ac:dyDescent="0.2">
      <c r="C366" s="11"/>
    </row>
    <row r="367" spans="3:3" x14ac:dyDescent="0.2">
      <c r="C367" s="11"/>
    </row>
    <row r="368" spans="3:3" x14ac:dyDescent="0.2">
      <c r="C368" s="11"/>
    </row>
    <row r="369" spans="3:3" x14ac:dyDescent="0.2">
      <c r="C369" s="11"/>
    </row>
    <row r="370" spans="3:3" x14ac:dyDescent="0.2">
      <c r="C370" s="11"/>
    </row>
    <row r="371" spans="3:3" x14ac:dyDescent="0.2">
      <c r="C371" s="11"/>
    </row>
    <row r="372" spans="3:3" x14ac:dyDescent="0.2">
      <c r="C372" s="11"/>
    </row>
    <row r="373" spans="3:3" x14ac:dyDescent="0.2">
      <c r="C373" s="11"/>
    </row>
    <row r="374" spans="3:3" x14ac:dyDescent="0.2">
      <c r="C374" s="11"/>
    </row>
    <row r="375" spans="3:3" x14ac:dyDescent="0.2">
      <c r="C375" s="11"/>
    </row>
    <row r="376" spans="3:3" x14ac:dyDescent="0.2">
      <c r="C376" s="11"/>
    </row>
    <row r="377" spans="3:3" x14ac:dyDescent="0.2">
      <c r="C377" s="11"/>
    </row>
    <row r="378" spans="3:3" x14ac:dyDescent="0.2">
      <c r="C378" s="11"/>
    </row>
    <row r="379" spans="3:3" x14ac:dyDescent="0.2">
      <c r="C379" s="11"/>
    </row>
    <row r="380" spans="3:3" x14ac:dyDescent="0.2">
      <c r="C380" s="11"/>
    </row>
    <row r="381" spans="3:3" x14ac:dyDescent="0.2">
      <c r="C381" s="11"/>
    </row>
    <row r="382" spans="3:3" x14ac:dyDescent="0.2">
      <c r="C382" s="11"/>
    </row>
    <row r="383" spans="3:3" x14ac:dyDescent="0.2">
      <c r="C383" s="11"/>
    </row>
    <row r="384" spans="3:3" x14ac:dyDescent="0.2">
      <c r="C384" s="11"/>
    </row>
    <row r="385" spans="3:3" x14ac:dyDescent="0.2">
      <c r="C385" s="11"/>
    </row>
    <row r="386" spans="3:3" x14ac:dyDescent="0.2">
      <c r="C386" s="11"/>
    </row>
    <row r="387" spans="3:3" x14ac:dyDescent="0.2">
      <c r="C387" s="11"/>
    </row>
    <row r="388" spans="3:3" x14ac:dyDescent="0.2">
      <c r="C388" s="11"/>
    </row>
    <row r="389" spans="3:3" x14ac:dyDescent="0.2">
      <c r="C389" s="11"/>
    </row>
    <row r="390" spans="3:3" x14ac:dyDescent="0.2">
      <c r="C390" s="11"/>
    </row>
    <row r="391" spans="3:3" x14ac:dyDescent="0.2">
      <c r="C391" s="11"/>
    </row>
    <row r="392" spans="3:3" x14ac:dyDescent="0.2">
      <c r="C392" s="11"/>
    </row>
    <row r="393" spans="3:3" x14ac:dyDescent="0.2">
      <c r="C393" s="11"/>
    </row>
    <row r="394" spans="3:3" x14ac:dyDescent="0.2">
      <c r="C394" s="11"/>
    </row>
    <row r="395" spans="3:3" x14ac:dyDescent="0.2">
      <c r="C395" s="11"/>
    </row>
    <row r="396" spans="3:3" x14ac:dyDescent="0.2">
      <c r="C396" s="11"/>
    </row>
    <row r="397" spans="3:3" x14ac:dyDescent="0.2">
      <c r="C397" s="11"/>
    </row>
    <row r="398" spans="3:3" x14ac:dyDescent="0.2">
      <c r="C398" s="11"/>
    </row>
    <row r="399" spans="3:3" x14ac:dyDescent="0.2">
      <c r="C399" s="11"/>
    </row>
    <row r="400" spans="3:3" x14ac:dyDescent="0.2">
      <c r="C400" s="11"/>
    </row>
    <row r="401" spans="3:3" x14ac:dyDescent="0.2">
      <c r="C401" s="11"/>
    </row>
    <row r="402" spans="3:3" x14ac:dyDescent="0.2">
      <c r="C402" s="11"/>
    </row>
    <row r="403" spans="3:3" x14ac:dyDescent="0.2">
      <c r="C403" s="11"/>
    </row>
    <row r="404" spans="3:3" x14ac:dyDescent="0.2">
      <c r="C404" s="11"/>
    </row>
    <row r="405" spans="3:3" x14ac:dyDescent="0.2">
      <c r="C405" s="11"/>
    </row>
    <row r="406" spans="3:3" x14ac:dyDescent="0.2">
      <c r="C406" s="11"/>
    </row>
    <row r="407" spans="3:3" x14ac:dyDescent="0.2">
      <c r="C407" s="11"/>
    </row>
    <row r="408" spans="3:3" x14ac:dyDescent="0.2">
      <c r="C408" s="11"/>
    </row>
    <row r="409" spans="3:3" x14ac:dyDescent="0.2">
      <c r="C409" s="11"/>
    </row>
    <row r="410" spans="3:3" x14ac:dyDescent="0.2">
      <c r="C410" s="11"/>
    </row>
    <row r="411" spans="3:3" x14ac:dyDescent="0.2">
      <c r="C411" s="11"/>
    </row>
    <row r="412" spans="3:3" x14ac:dyDescent="0.2">
      <c r="C412" s="11"/>
    </row>
    <row r="413" spans="3:3" x14ac:dyDescent="0.2">
      <c r="C413" s="11"/>
    </row>
    <row r="414" spans="3:3" x14ac:dyDescent="0.2">
      <c r="C414" s="11"/>
    </row>
    <row r="415" spans="3:3" x14ac:dyDescent="0.2">
      <c r="C415" s="11"/>
    </row>
    <row r="416" spans="3:3" x14ac:dyDescent="0.2">
      <c r="C416" s="11"/>
    </row>
    <row r="417" spans="3:3" x14ac:dyDescent="0.2">
      <c r="C417" s="11"/>
    </row>
    <row r="418" spans="3:3" x14ac:dyDescent="0.2">
      <c r="C418" s="11"/>
    </row>
    <row r="419" spans="3:3" x14ac:dyDescent="0.2">
      <c r="C419" s="11"/>
    </row>
    <row r="420" spans="3:3" x14ac:dyDescent="0.2">
      <c r="C420" s="11"/>
    </row>
    <row r="421" spans="3:3" x14ac:dyDescent="0.2">
      <c r="C421" s="11"/>
    </row>
    <row r="422" spans="3:3" x14ac:dyDescent="0.2">
      <c r="C422" s="11"/>
    </row>
    <row r="423" spans="3:3" x14ac:dyDescent="0.2">
      <c r="C423" s="11"/>
    </row>
    <row r="424" spans="3:3" x14ac:dyDescent="0.2">
      <c r="C424" s="11"/>
    </row>
    <row r="425" spans="3:3" x14ac:dyDescent="0.2">
      <c r="C425" s="11"/>
    </row>
    <row r="426" spans="3:3" x14ac:dyDescent="0.2">
      <c r="C426" s="11"/>
    </row>
    <row r="427" spans="3:3" x14ac:dyDescent="0.2">
      <c r="C427" s="11"/>
    </row>
    <row r="428" spans="3:3" x14ac:dyDescent="0.2">
      <c r="C428" s="11"/>
    </row>
    <row r="429" spans="3:3" x14ac:dyDescent="0.2">
      <c r="C429" s="11"/>
    </row>
    <row r="430" spans="3:3" x14ac:dyDescent="0.2">
      <c r="C430" s="11"/>
    </row>
    <row r="431" spans="3:3" x14ac:dyDescent="0.2">
      <c r="C431" s="11"/>
    </row>
    <row r="432" spans="3:3" x14ac:dyDescent="0.2">
      <c r="C432" s="11"/>
    </row>
    <row r="433" spans="3:3" x14ac:dyDescent="0.2">
      <c r="C433" s="11"/>
    </row>
    <row r="434" spans="3:3" x14ac:dyDescent="0.2">
      <c r="C434" s="11"/>
    </row>
    <row r="435" spans="3:3" x14ac:dyDescent="0.2">
      <c r="C435" s="11"/>
    </row>
    <row r="436" spans="3:3" x14ac:dyDescent="0.2">
      <c r="C436" s="11"/>
    </row>
    <row r="437" spans="3:3" x14ac:dyDescent="0.2">
      <c r="C437" s="11"/>
    </row>
    <row r="438" spans="3:3" x14ac:dyDescent="0.2">
      <c r="C438" s="11"/>
    </row>
    <row r="439" spans="3:3" x14ac:dyDescent="0.2">
      <c r="C439" s="11"/>
    </row>
    <row r="440" spans="3:3" x14ac:dyDescent="0.2">
      <c r="C440" s="11"/>
    </row>
    <row r="441" spans="3:3" x14ac:dyDescent="0.2">
      <c r="C441" s="11"/>
    </row>
    <row r="442" spans="3:3" x14ac:dyDescent="0.2">
      <c r="C442" s="11"/>
    </row>
    <row r="443" spans="3:3" x14ac:dyDescent="0.2">
      <c r="C443" s="11"/>
    </row>
    <row r="444" spans="3:3" x14ac:dyDescent="0.2">
      <c r="C444" s="11"/>
    </row>
    <row r="445" spans="3:3" x14ac:dyDescent="0.2">
      <c r="C445" s="11"/>
    </row>
    <row r="446" spans="3:3" x14ac:dyDescent="0.2">
      <c r="C446" s="11"/>
    </row>
    <row r="447" spans="3:3" x14ac:dyDescent="0.2">
      <c r="C447" s="11"/>
    </row>
    <row r="448" spans="3:3" x14ac:dyDescent="0.2">
      <c r="C448" s="11"/>
    </row>
    <row r="449" spans="3:3" x14ac:dyDescent="0.2">
      <c r="C449" s="11"/>
    </row>
    <row r="450" spans="3:3" x14ac:dyDescent="0.2">
      <c r="C450" s="11"/>
    </row>
    <row r="451" spans="3:3" x14ac:dyDescent="0.2">
      <c r="C451" s="11"/>
    </row>
    <row r="452" spans="3:3" x14ac:dyDescent="0.2">
      <c r="C452" s="11"/>
    </row>
    <row r="453" spans="3:3" x14ac:dyDescent="0.2">
      <c r="C453" s="11"/>
    </row>
    <row r="454" spans="3:3" x14ac:dyDescent="0.2">
      <c r="C454" s="11"/>
    </row>
    <row r="455" spans="3:3" x14ac:dyDescent="0.2">
      <c r="C455" s="11"/>
    </row>
    <row r="456" spans="3:3" x14ac:dyDescent="0.2">
      <c r="C456" s="11"/>
    </row>
    <row r="457" spans="3:3" x14ac:dyDescent="0.2">
      <c r="C457" s="11"/>
    </row>
    <row r="458" spans="3:3" x14ac:dyDescent="0.2">
      <c r="C458" s="11"/>
    </row>
    <row r="459" spans="3:3" x14ac:dyDescent="0.2">
      <c r="C459" s="11"/>
    </row>
    <row r="460" spans="3:3" x14ac:dyDescent="0.2">
      <c r="C460" s="11"/>
    </row>
    <row r="461" spans="3:3" x14ac:dyDescent="0.2">
      <c r="C461" s="11"/>
    </row>
    <row r="462" spans="3:3" x14ac:dyDescent="0.2">
      <c r="C462" s="11"/>
    </row>
    <row r="463" spans="3:3" x14ac:dyDescent="0.2">
      <c r="C463" s="11"/>
    </row>
    <row r="464" spans="3:3" x14ac:dyDescent="0.2">
      <c r="C464" s="11"/>
    </row>
    <row r="465" spans="3:3" x14ac:dyDescent="0.2">
      <c r="C465" s="11"/>
    </row>
    <row r="466" spans="3:3" x14ac:dyDescent="0.2">
      <c r="C466" s="11"/>
    </row>
    <row r="467" spans="3:3" x14ac:dyDescent="0.2">
      <c r="C467" s="11"/>
    </row>
    <row r="468" spans="3:3" x14ac:dyDescent="0.2">
      <c r="C468" s="11"/>
    </row>
    <row r="469" spans="3:3" x14ac:dyDescent="0.2">
      <c r="C469" s="11"/>
    </row>
  </sheetData>
  <mergeCells count="1">
    <mergeCell ref="M1:O1"/>
  </mergeCells>
  <conditionalFormatting sqref="O23">
    <cfRule type="expression" dxfId="26" priority="576">
      <formula>$Y23="CENTRO"</formula>
    </cfRule>
    <cfRule type="expression" dxfId="25" priority="577">
      <formula>$Y23="SAN ANTONIO"</formula>
    </cfRule>
    <cfRule type="expression" dxfId="24" priority="578">
      <formula>$Y23="DELTA"</formula>
    </cfRule>
    <cfRule type="expression" dxfId="23" priority="579">
      <formula>$Y23="VIADUCTO"</formula>
    </cfRule>
    <cfRule type="expression" dxfId="22" priority="580">
      <formula>$Y23="PATRIOTISMO"</formula>
    </cfRule>
    <cfRule type="expression" dxfId="21" priority="581">
      <formula>$Y23="IMPULSO"</formula>
    </cfRule>
    <cfRule type="expression" dxfId="20" priority="582">
      <formula>$Y23="EN TRANSITO"</formula>
    </cfRule>
    <cfRule type="expression" dxfId="19" priority="583">
      <formula>$Y23="CANCELADO"</formula>
    </cfRule>
    <cfRule type="expression" dxfId="18" priority="584">
      <formula>$Y23="VENDIDO"</formula>
    </cfRule>
  </conditionalFormatting>
  <conditionalFormatting sqref="O48 O63:O128">
    <cfRule type="expression" dxfId="17" priority="11">
      <formula>$Z48="CENTRO"</formula>
    </cfRule>
    <cfRule type="expression" dxfId="16" priority="12">
      <formula>$Z48="SAN ANTONIO"</formula>
    </cfRule>
    <cfRule type="expression" dxfId="15" priority="13">
      <formula>$Z48="DELTA"</formula>
    </cfRule>
    <cfRule type="expression" dxfId="14" priority="14">
      <formula>$Z48="VIADUCTO"</formula>
    </cfRule>
    <cfRule type="expression" dxfId="13" priority="15">
      <formula>$Z48="PATRIOTISMO"</formula>
    </cfRule>
    <cfRule type="expression" dxfId="12" priority="16">
      <formula>$Z48="IMPULSO"</formula>
    </cfRule>
    <cfRule type="expression" dxfId="11" priority="17">
      <formula>$Z48="EN TRANSITO"</formula>
    </cfRule>
    <cfRule type="expression" dxfId="10" priority="18">
      <formula>$Z48="CANCELADO"</formula>
    </cfRule>
    <cfRule type="expression" dxfId="9" priority="19">
      <formula>$Z48="VENDIDO"</formula>
    </cfRule>
  </conditionalFormatting>
  <conditionalFormatting sqref="O58">
    <cfRule type="expression" dxfId="8" priority="1">
      <formula>$AE58="CENTRO"</formula>
    </cfRule>
    <cfRule type="expression" dxfId="7" priority="2">
      <formula>$AE58="SAN ANTONIO"</formula>
    </cfRule>
    <cfRule type="expression" dxfId="6" priority="3">
      <formula>$AE58="DELTA"</formula>
    </cfRule>
    <cfRule type="expression" dxfId="5" priority="4">
      <formula>$AE58="VIADUCTO"</formula>
    </cfRule>
    <cfRule type="expression" dxfId="4" priority="5">
      <formula>$AE58="PATRIOTISMO"</formula>
    </cfRule>
    <cfRule type="expression" dxfId="3" priority="6">
      <formula>$AE58="IMPULSO"</formula>
    </cfRule>
    <cfRule type="expression" dxfId="2" priority="7">
      <formula>$AE58="EN TRANSITO"</formula>
    </cfRule>
    <cfRule type="expression" dxfId="1" priority="8">
      <formula>$AE58="CANCELADO"</formula>
    </cfRule>
    <cfRule type="expression" dxfId="0" priority="9">
      <formula>$AE58="VENDIDO"</formula>
    </cfRule>
  </conditionalFormatting>
  <pageMargins left="0.23622047244094491" right="0.27559055118110237" top="0.74803149606299213" bottom="0.74803149606299213" header="0.31496062992125984" footer="0.31496062992125984"/>
  <pageSetup scale="53" fitToHeight="7" orientation="landscape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F53E7-5A69-4931-8AF1-A119C2FEF88D}">
  <sheetPr codeName="Hoja3">
    <pageSetUpPr fitToPage="1"/>
  </sheetPr>
  <dimension ref="A1:R40"/>
  <sheetViews>
    <sheetView topLeftCell="A25" workbookViewId="0">
      <selection activeCell="H32" sqref="H32"/>
    </sheetView>
  </sheetViews>
  <sheetFormatPr baseColWidth="10" defaultRowHeight="12.75" x14ac:dyDescent="0.2"/>
  <cols>
    <col min="1" max="1" width="8.5703125" bestFit="1" customWidth="1"/>
    <col min="2" max="2" width="9.28515625" bestFit="1" customWidth="1"/>
    <col min="3" max="3" width="15.85546875" bestFit="1" customWidth="1"/>
    <col min="4" max="4" width="10.5703125" bestFit="1" customWidth="1"/>
    <col min="5" max="5" width="8.85546875" bestFit="1" customWidth="1"/>
    <col min="6" max="6" width="20" customWidth="1"/>
    <col min="8" max="8" width="12.5703125" bestFit="1" customWidth="1"/>
    <col min="9" max="9" width="15.7109375" bestFit="1" customWidth="1"/>
    <col min="10" max="10" width="9.28515625" bestFit="1" customWidth="1"/>
    <col min="11" max="11" width="11" bestFit="1" customWidth="1"/>
    <col min="12" max="12" width="11.140625" bestFit="1" customWidth="1"/>
    <col min="13" max="13" width="12" bestFit="1" customWidth="1"/>
    <col min="14" max="14" width="9.28515625" bestFit="1" customWidth="1"/>
    <col min="15" max="15" width="10" bestFit="1" customWidth="1"/>
    <col min="16" max="16" width="14.140625" bestFit="1" customWidth="1"/>
  </cols>
  <sheetData>
    <row r="1" spans="1:18" s="28" customFormat="1" ht="57.75" customHeight="1" x14ac:dyDescent="0.2">
      <c r="C1" s="29"/>
      <c r="D1" s="5" t="s">
        <v>41</v>
      </c>
      <c r="K1" s="87">
        <f ca="1">TODAY()</f>
        <v>45246</v>
      </c>
      <c r="L1" s="87"/>
      <c r="M1" s="87"/>
      <c r="P1" s="30"/>
      <c r="Q1" s="31"/>
      <c r="R1" s="31"/>
    </row>
    <row r="2" spans="1:18" s="2" customFormat="1" x14ac:dyDescent="0.2">
      <c r="A2" s="2" t="s">
        <v>0</v>
      </c>
      <c r="B2" s="6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7" t="s">
        <v>11</v>
      </c>
      <c r="K2" s="2" t="s">
        <v>12</v>
      </c>
      <c r="L2" s="2" t="s">
        <v>13</v>
      </c>
      <c r="M2" s="8" t="s">
        <v>14</v>
      </c>
    </row>
    <row r="3" spans="1:18" s="2" customFormat="1" ht="25.5" x14ac:dyDescent="0.2">
      <c r="A3" s="2">
        <v>1</v>
      </c>
      <c r="B3" s="11">
        <v>9262</v>
      </c>
      <c r="C3" s="2" t="s">
        <v>78</v>
      </c>
      <c r="D3" s="2" t="s">
        <v>20</v>
      </c>
      <c r="E3" s="2" t="s">
        <v>50</v>
      </c>
      <c r="F3" s="2" t="s">
        <v>91</v>
      </c>
      <c r="G3" s="2">
        <v>2021</v>
      </c>
      <c r="H3" s="2" t="s">
        <v>77</v>
      </c>
      <c r="I3" s="2" t="s">
        <v>22</v>
      </c>
      <c r="J3" s="7">
        <v>30328</v>
      </c>
      <c r="K3" s="2" t="s">
        <v>24</v>
      </c>
      <c r="L3" s="2" t="s">
        <v>25</v>
      </c>
      <c r="M3" s="8">
        <v>285000</v>
      </c>
    </row>
    <row r="4" spans="1:18" s="2" customFormat="1" ht="25.5" x14ac:dyDescent="0.2">
      <c r="A4" s="2">
        <v>2</v>
      </c>
      <c r="B4" s="11">
        <v>9308</v>
      </c>
      <c r="C4" s="2" t="s">
        <v>85</v>
      </c>
      <c r="D4" s="2" t="s">
        <v>20</v>
      </c>
      <c r="E4" s="2" t="s">
        <v>50</v>
      </c>
      <c r="F4" s="2" t="s">
        <v>91</v>
      </c>
      <c r="G4" s="2">
        <v>2021</v>
      </c>
      <c r="H4" s="2" t="s">
        <v>84</v>
      </c>
      <c r="I4" s="2" t="s">
        <v>22</v>
      </c>
      <c r="J4" s="7">
        <v>60239</v>
      </c>
      <c r="K4" s="2" t="s">
        <v>24</v>
      </c>
      <c r="L4" s="2" t="s">
        <v>25</v>
      </c>
      <c r="M4" s="8">
        <v>289000</v>
      </c>
    </row>
    <row r="5" spans="1:18" s="2" customFormat="1" ht="25.5" x14ac:dyDescent="0.2">
      <c r="A5" s="2">
        <v>3</v>
      </c>
      <c r="B5" s="11">
        <v>9310</v>
      </c>
      <c r="C5" s="2" t="s">
        <v>87</v>
      </c>
      <c r="D5" s="2" t="s">
        <v>20</v>
      </c>
      <c r="E5" s="2" t="s">
        <v>50</v>
      </c>
      <c r="F5" s="2" t="s">
        <v>90</v>
      </c>
      <c r="G5" s="2">
        <v>2021</v>
      </c>
      <c r="H5" s="2" t="s">
        <v>77</v>
      </c>
      <c r="I5" s="2" t="s">
        <v>22</v>
      </c>
      <c r="J5" s="7">
        <v>45000</v>
      </c>
      <c r="K5" s="2" t="s">
        <v>24</v>
      </c>
      <c r="L5" s="2" t="s">
        <v>25</v>
      </c>
      <c r="M5" s="8">
        <v>299500</v>
      </c>
    </row>
    <row r="6" spans="1:18" s="2" customFormat="1" ht="26.25" thickBot="1" x14ac:dyDescent="0.25">
      <c r="A6" s="23">
        <v>4</v>
      </c>
      <c r="B6" s="24">
        <v>9323</v>
      </c>
      <c r="C6" s="23" t="s">
        <v>97</v>
      </c>
      <c r="D6" s="23" t="s">
        <v>20</v>
      </c>
      <c r="E6" s="23" t="s">
        <v>34</v>
      </c>
      <c r="F6" s="23" t="s">
        <v>86</v>
      </c>
      <c r="G6" s="23">
        <v>2018</v>
      </c>
      <c r="H6" s="23" t="s">
        <v>96</v>
      </c>
      <c r="I6" s="23" t="s">
        <v>29</v>
      </c>
      <c r="J6" s="25">
        <v>88419</v>
      </c>
      <c r="K6" s="23" t="s">
        <v>24</v>
      </c>
      <c r="L6" s="23" t="s">
        <v>25</v>
      </c>
      <c r="M6" s="26">
        <v>254500</v>
      </c>
    </row>
    <row r="7" spans="1:18" s="2" customFormat="1" ht="26.25" thickTop="1" x14ac:dyDescent="0.2">
      <c r="A7" s="2">
        <v>5</v>
      </c>
      <c r="B7" s="11">
        <v>9188</v>
      </c>
      <c r="C7" s="2" t="s">
        <v>71</v>
      </c>
      <c r="D7" s="13" t="s">
        <v>20</v>
      </c>
      <c r="E7" s="13" t="s">
        <v>34</v>
      </c>
      <c r="F7" s="2" t="s">
        <v>92</v>
      </c>
      <c r="G7" s="2">
        <v>2021</v>
      </c>
      <c r="H7" s="2" t="s">
        <v>70</v>
      </c>
      <c r="I7" s="2" t="s">
        <v>22</v>
      </c>
      <c r="J7" s="7">
        <v>30186</v>
      </c>
      <c r="K7" s="2" t="s">
        <v>24</v>
      </c>
      <c r="L7" s="2" t="s">
        <v>38</v>
      </c>
      <c r="M7" s="8">
        <v>310000</v>
      </c>
    </row>
    <row r="8" spans="1:18" s="2" customFormat="1" ht="25.5" x14ac:dyDescent="0.2">
      <c r="A8" s="2">
        <v>6</v>
      </c>
      <c r="B8" s="15">
        <v>9225</v>
      </c>
      <c r="C8" s="13" t="s">
        <v>72</v>
      </c>
      <c r="D8" s="13" t="s">
        <v>20</v>
      </c>
      <c r="E8" s="13" t="s">
        <v>50</v>
      </c>
      <c r="F8" s="2" t="s">
        <v>93</v>
      </c>
      <c r="G8" s="13">
        <v>2021</v>
      </c>
      <c r="H8" s="2" t="s">
        <v>30</v>
      </c>
      <c r="I8" s="13" t="s">
        <v>22</v>
      </c>
      <c r="J8" s="16">
        <v>86446</v>
      </c>
      <c r="K8" s="13" t="s">
        <v>24</v>
      </c>
      <c r="L8" s="13" t="s">
        <v>38</v>
      </c>
      <c r="M8" s="17">
        <v>289500</v>
      </c>
    </row>
    <row r="9" spans="1:18" s="2" customFormat="1" x14ac:dyDescent="0.2">
      <c r="A9" s="2">
        <v>7</v>
      </c>
      <c r="B9" s="11">
        <v>9233</v>
      </c>
      <c r="C9" s="2" t="s">
        <v>73</v>
      </c>
      <c r="D9" s="2" t="s">
        <v>20</v>
      </c>
      <c r="E9" s="2" t="s">
        <v>34</v>
      </c>
      <c r="F9" s="2" t="s">
        <v>95</v>
      </c>
      <c r="G9" s="2">
        <v>2019</v>
      </c>
      <c r="H9" s="2" t="s">
        <v>30</v>
      </c>
      <c r="I9" s="2" t="s">
        <v>29</v>
      </c>
      <c r="J9" s="7">
        <v>70649</v>
      </c>
      <c r="K9" s="13" t="s">
        <v>24</v>
      </c>
      <c r="L9" s="2" t="s">
        <v>38</v>
      </c>
      <c r="M9" s="8">
        <v>284500</v>
      </c>
    </row>
    <row r="10" spans="1:18" s="2" customFormat="1" ht="39" thickBot="1" x14ac:dyDescent="0.25">
      <c r="A10" s="23">
        <v>8</v>
      </c>
      <c r="B10" s="24">
        <v>9285</v>
      </c>
      <c r="C10" s="23" t="s">
        <v>80</v>
      </c>
      <c r="D10" s="23" t="s">
        <v>20</v>
      </c>
      <c r="E10" s="23" t="s">
        <v>50</v>
      </c>
      <c r="F10" s="23" t="s">
        <v>94</v>
      </c>
      <c r="G10" s="23">
        <v>2021</v>
      </c>
      <c r="H10" s="23" t="s">
        <v>79</v>
      </c>
      <c r="I10" s="23" t="s">
        <v>29</v>
      </c>
      <c r="J10" s="25">
        <v>57343</v>
      </c>
      <c r="K10" s="23" t="s">
        <v>24</v>
      </c>
      <c r="L10" s="23" t="s">
        <v>38</v>
      </c>
      <c r="M10" s="26">
        <v>319000</v>
      </c>
    </row>
    <row r="11" spans="1:18" ht="13.5" thickTop="1" x14ac:dyDescent="0.2">
      <c r="A11" s="2">
        <v>9</v>
      </c>
      <c r="B11" s="11">
        <v>505340</v>
      </c>
      <c r="C11" s="2" t="s">
        <v>106</v>
      </c>
      <c r="D11" t="s">
        <v>98</v>
      </c>
      <c r="E11" s="2" t="s">
        <v>99</v>
      </c>
      <c r="F11" s="2" t="s">
        <v>104</v>
      </c>
      <c r="G11" s="2">
        <v>2020</v>
      </c>
      <c r="H11" s="2" t="s">
        <v>101</v>
      </c>
      <c r="I11" s="2" t="s">
        <v>109</v>
      </c>
      <c r="J11" s="7">
        <v>115255</v>
      </c>
      <c r="K11" s="2" t="s">
        <v>24</v>
      </c>
      <c r="L11" s="2" t="s">
        <v>76</v>
      </c>
      <c r="M11" s="22">
        <v>264900</v>
      </c>
    </row>
    <row r="12" spans="1:18" x14ac:dyDescent="0.2">
      <c r="A12" s="2">
        <v>10</v>
      </c>
      <c r="B12" s="11">
        <v>505348</v>
      </c>
      <c r="C12" s="2" t="s">
        <v>107</v>
      </c>
      <c r="D12" t="s">
        <v>98</v>
      </c>
      <c r="E12" s="2" t="s">
        <v>100</v>
      </c>
      <c r="F12" s="2" t="s">
        <v>104</v>
      </c>
      <c r="G12" s="2">
        <v>2022</v>
      </c>
      <c r="H12" s="2" t="s">
        <v>102</v>
      </c>
      <c r="I12" s="2" t="s">
        <v>109</v>
      </c>
      <c r="J12" s="7">
        <v>59329</v>
      </c>
      <c r="K12" s="2" t="s">
        <v>24</v>
      </c>
      <c r="L12" s="2" t="s">
        <v>76</v>
      </c>
      <c r="M12" s="22">
        <v>344900</v>
      </c>
    </row>
    <row r="13" spans="1:18" x14ac:dyDescent="0.2">
      <c r="A13" s="2">
        <v>11</v>
      </c>
      <c r="B13" s="11">
        <v>505357</v>
      </c>
      <c r="C13" s="2" t="s">
        <v>108</v>
      </c>
      <c r="D13" t="s">
        <v>98</v>
      </c>
      <c r="E13" s="2" t="s">
        <v>99</v>
      </c>
      <c r="F13" s="2" t="s">
        <v>105</v>
      </c>
      <c r="G13" s="2">
        <v>2019</v>
      </c>
      <c r="H13" s="2" t="s">
        <v>103</v>
      </c>
      <c r="I13" s="2" t="s">
        <v>109</v>
      </c>
      <c r="J13" s="7">
        <v>28028</v>
      </c>
      <c r="K13" s="2" t="s">
        <v>24</v>
      </c>
      <c r="L13" s="2" t="s">
        <v>76</v>
      </c>
      <c r="M13" s="22">
        <v>270000</v>
      </c>
    </row>
    <row r="14" spans="1:18" x14ac:dyDescent="0.2">
      <c r="A14" s="2">
        <v>12</v>
      </c>
      <c r="B14" s="11">
        <v>505316</v>
      </c>
      <c r="C14" s="2" t="s">
        <v>115</v>
      </c>
      <c r="D14" t="s">
        <v>110</v>
      </c>
      <c r="E14" s="2" t="s">
        <v>111</v>
      </c>
      <c r="F14" s="2" t="s">
        <v>123</v>
      </c>
      <c r="G14" s="2">
        <v>2018</v>
      </c>
      <c r="H14" s="2" t="s">
        <v>118</v>
      </c>
      <c r="I14" s="2" t="s">
        <v>29</v>
      </c>
      <c r="J14" s="7">
        <v>35147</v>
      </c>
      <c r="K14" s="2" t="s">
        <v>24</v>
      </c>
      <c r="L14" s="2" t="s">
        <v>125</v>
      </c>
      <c r="M14" s="22">
        <v>265000</v>
      </c>
    </row>
    <row r="15" spans="1:18" x14ac:dyDescent="0.2">
      <c r="A15" s="2">
        <v>13</v>
      </c>
      <c r="B15" s="11"/>
      <c r="C15" s="2" t="s">
        <v>116</v>
      </c>
      <c r="D15" t="s">
        <v>98</v>
      </c>
      <c r="E15" s="2" t="s">
        <v>99</v>
      </c>
      <c r="F15" s="2" t="s">
        <v>104</v>
      </c>
      <c r="G15" s="2">
        <v>2019</v>
      </c>
      <c r="H15" s="2" t="s">
        <v>119</v>
      </c>
      <c r="I15" s="2" t="s">
        <v>29</v>
      </c>
      <c r="J15" s="7">
        <v>37200</v>
      </c>
      <c r="K15" s="2" t="s">
        <v>24</v>
      </c>
      <c r="L15" s="2" t="s">
        <v>125</v>
      </c>
      <c r="M15" s="22">
        <v>289900</v>
      </c>
    </row>
    <row r="16" spans="1:18" x14ac:dyDescent="0.2">
      <c r="A16" s="2">
        <v>14</v>
      </c>
      <c r="B16" s="11">
        <v>505016</v>
      </c>
      <c r="C16" s="2" t="s">
        <v>112</v>
      </c>
      <c r="D16" t="s">
        <v>98</v>
      </c>
      <c r="E16" s="2" t="s">
        <v>99</v>
      </c>
      <c r="F16" s="2" t="s">
        <v>121</v>
      </c>
      <c r="G16" s="2">
        <v>2020</v>
      </c>
      <c r="H16" s="2" t="s">
        <v>67</v>
      </c>
      <c r="I16" s="2" t="s">
        <v>29</v>
      </c>
      <c r="J16" s="7">
        <v>29285</v>
      </c>
      <c r="K16" s="2" t="s">
        <v>24</v>
      </c>
      <c r="L16" s="2" t="s">
        <v>89</v>
      </c>
      <c r="M16" s="8">
        <v>285900</v>
      </c>
    </row>
    <row r="17" spans="1:13" x14ac:dyDescent="0.2">
      <c r="A17" s="2">
        <v>15</v>
      </c>
      <c r="B17" s="11">
        <v>505244</v>
      </c>
      <c r="C17" s="2" t="s">
        <v>113</v>
      </c>
      <c r="D17" t="s">
        <v>98</v>
      </c>
      <c r="E17" s="2" t="s">
        <v>99</v>
      </c>
      <c r="F17" s="2" t="s">
        <v>121</v>
      </c>
      <c r="G17" s="2">
        <v>2020</v>
      </c>
      <c r="H17" s="2" t="s">
        <v>75</v>
      </c>
      <c r="I17" s="2" t="s">
        <v>22</v>
      </c>
      <c r="J17" s="7">
        <v>69500</v>
      </c>
      <c r="K17" s="2" t="s">
        <v>24</v>
      </c>
      <c r="L17" s="2" t="s">
        <v>124</v>
      </c>
      <c r="M17" s="8">
        <v>260000</v>
      </c>
    </row>
    <row r="18" spans="1:13" ht="13.5" thickBot="1" x14ac:dyDescent="0.25">
      <c r="A18" s="23">
        <v>16</v>
      </c>
      <c r="B18" s="24">
        <v>505246</v>
      </c>
      <c r="C18" s="23" t="s">
        <v>114</v>
      </c>
      <c r="D18" s="27" t="s">
        <v>110</v>
      </c>
      <c r="E18" s="23" t="s">
        <v>111</v>
      </c>
      <c r="F18" s="23" t="s">
        <v>122</v>
      </c>
      <c r="G18" s="23">
        <v>2017</v>
      </c>
      <c r="H18" s="23" t="s">
        <v>117</v>
      </c>
      <c r="I18" s="23" t="s">
        <v>120</v>
      </c>
      <c r="J18" s="25">
        <v>96411</v>
      </c>
      <c r="K18" s="23" t="s">
        <v>24</v>
      </c>
      <c r="L18" s="23" t="s">
        <v>124</v>
      </c>
      <c r="M18" s="26">
        <v>284900</v>
      </c>
    </row>
    <row r="19" spans="1:13" ht="26.25" thickTop="1" x14ac:dyDescent="0.2">
      <c r="A19" s="2">
        <v>17</v>
      </c>
      <c r="B19" s="11">
        <v>5726</v>
      </c>
      <c r="C19" s="2" t="s">
        <v>129</v>
      </c>
      <c r="D19" t="s">
        <v>45</v>
      </c>
      <c r="E19" s="2" t="s">
        <v>126</v>
      </c>
      <c r="F19" s="2" t="s">
        <v>127</v>
      </c>
      <c r="G19" s="2">
        <v>2019</v>
      </c>
      <c r="H19" s="2" t="s">
        <v>133</v>
      </c>
      <c r="I19" s="2" t="s">
        <v>22</v>
      </c>
      <c r="J19" s="7">
        <v>63025</v>
      </c>
      <c r="K19" s="2" t="s">
        <v>24</v>
      </c>
      <c r="L19" s="2" t="s">
        <v>136</v>
      </c>
      <c r="M19" s="22">
        <v>215000</v>
      </c>
    </row>
    <row r="20" spans="1:13" ht="25.5" x14ac:dyDescent="0.2">
      <c r="A20" s="2">
        <v>18</v>
      </c>
      <c r="B20" s="11">
        <v>5744</v>
      </c>
      <c r="C20" s="2" t="s">
        <v>131</v>
      </c>
      <c r="D20" t="s">
        <v>45</v>
      </c>
      <c r="E20" s="2" t="s">
        <v>126</v>
      </c>
      <c r="F20" s="2" t="s">
        <v>127</v>
      </c>
      <c r="G20" s="2">
        <v>2020</v>
      </c>
      <c r="H20" s="2" t="s">
        <v>135</v>
      </c>
      <c r="I20" s="2" t="s">
        <v>22</v>
      </c>
      <c r="J20" s="7">
        <v>26921</v>
      </c>
      <c r="K20" s="2" t="s">
        <v>24</v>
      </c>
      <c r="L20" s="2" t="s">
        <v>136</v>
      </c>
      <c r="M20" s="22">
        <v>245900</v>
      </c>
    </row>
    <row r="21" spans="1:13" ht="25.5" x14ac:dyDescent="0.2">
      <c r="A21" s="2">
        <v>19</v>
      </c>
      <c r="B21" s="11">
        <v>5762</v>
      </c>
      <c r="C21" s="2" t="s">
        <v>132</v>
      </c>
      <c r="D21" t="s">
        <v>20</v>
      </c>
      <c r="E21" s="2" t="s">
        <v>50</v>
      </c>
      <c r="F21" s="2" t="s">
        <v>51</v>
      </c>
      <c r="G21" s="2">
        <v>2021</v>
      </c>
      <c r="H21" s="2" t="s">
        <v>77</v>
      </c>
      <c r="I21" s="2" t="s">
        <v>22</v>
      </c>
      <c r="J21" s="7">
        <v>36602</v>
      </c>
      <c r="K21" s="2" t="s">
        <v>24</v>
      </c>
      <c r="L21" s="2" t="s">
        <v>136</v>
      </c>
      <c r="M21" s="22">
        <v>269000</v>
      </c>
    </row>
    <row r="22" spans="1:13" ht="26.25" thickBot="1" x14ac:dyDescent="0.25">
      <c r="A22" s="23">
        <v>20</v>
      </c>
      <c r="B22" s="24">
        <v>5737</v>
      </c>
      <c r="C22" s="23" t="s">
        <v>130</v>
      </c>
      <c r="D22" s="27" t="s">
        <v>20</v>
      </c>
      <c r="E22" s="23" t="s">
        <v>34</v>
      </c>
      <c r="F22" s="23" t="s">
        <v>128</v>
      </c>
      <c r="G22" s="23">
        <v>2020</v>
      </c>
      <c r="H22" s="23" t="s">
        <v>134</v>
      </c>
      <c r="I22" s="23" t="s">
        <v>29</v>
      </c>
      <c r="J22" s="25">
        <v>45532</v>
      </c>
      <c r="K22" s="23" t="s">
        <v>24</v>
      </c>
      <c r="L22" s="23" t="s">
        <v>137</v>
      </c>
      <c r="M22" s="26">
        <v>290000</v>
      </c>
    </row>
    <row r="23" spans="1:13" ht="26.25" thickTop="1" x14ac:dyDescent="0.2">
      <c r="A23" s="2">
        <v>21</v>
      </c>
      <c r="B23" s="11"/>
      <c r="C23" s="2" t="s">
        <v>143</v>
      </c>
      <c r="D23" t="s">
        <v>20</v>
      </c>
      <c r="E23" s="2" t="s">
        <v>50</v>
      </c>
      <c r="F23" s="2" t="s">
        <v>138</v>
      </c>
      <c r="G23" s="2">
        <v>2021</v>
      </c>
      <c r="H23" s="2" t="s">
        <v>142</v>
      </c>
      <c r="I23" s="2" t="s">
        <v>22</v>
      </c>
      <c r="J23" s="7">
        <v>18896</v>
      </c>
      <c r="K23" t="s">
        <v>24</v>
      </c>
      <c r="L23" s="2" t="s">
        <v>69</v>
      </c>
      <c r="M23" s="22">
        <v>259900</v>
      </c>
    </row>
    <row r="24" spans="1:13" ht="25.5" x14ac:dyDescent="0.2">
      <c r="A24" s="2">
        <v>22</v>
      </c>
      <c r="B24" s="11"/>
      <c r="C24" s="2" t="s">
        <v>144</v>
      </c>
      <c r="D24" t="s">
        <v>32</v>
      </c>
      <c r="E24" s="2" t="s">
        <v>46</v>
      </c>
      <c r="F24" s="2" t="s">
        <v>139</v>
      </c>
      <c r="G24" s="2">
        <v>2017</v>
      </c>
      <c r="H24" s="2" t="s">
        <v>75</v>
      </c>
      <c r="I24" s="2" t="s">
        <v>29</v>
      </c>
      <c r="J24" s="7">
        <v>62257</v>
      </c>
      <c r="K24" t="s">
        <v>24</v>
      </c>
      <c r="L24" s="2" t="s">
        <v>69</v>
      </c>
      <c r="M24" s="22">
        <v>274000</v>
      </c>
    </row>
    <row r="25" spans="1:13" ht="25.5" x14ac:dyDescent="0.2">
      <c r="A25" s="2">
        <v>23</v>
      </c>
      <c r="B25" s="11"/>
      <c r="C25" s="2" t="s">
        <v>145</v>
      </c>
      <c r="D25" t="s">
        <v>32</v>
      </c>
      <c r="E25" s="2" t="s">
        <v>46</v>
      </c>
      <c r="F25" s="2" t="s">
        <v>140</v>
      </c>
      <c r="G25" s="2">
        <v>2020</v>
      </c>
      <c r="H25" s="2" t="s">
        <v>30</v>
      </c>
      <c r="I25" s="2" t="s">
        <v>22</v>
      </c>
      <c r="J25" s="7">
        <v>38559</v>
      </c>
      <c r="K25" t="s">
        <v>24</v>
      </c>
      <c r="L25" s="2" t="s">
        <v>69</v>
      </c>
      <c r="M25" s="22">
        <v>314900</v>
      </c>
    </row>
    <row r="26" spans="1:13" ht="25.5" x14ac:dyDescent="0.2">
      <c r="A26" s="2">
        <v>24</v>
      </c>
      <c r="B26" s="11"/>
      <c r="C26" s="2" t="s">
        <v>146</v>
      </c>
      <c r="D26" t="s">
        <v>32</v>
      </c>
      <c r="E26" s="2" t="s">
        <v>46</v>
      </c>
      <c r="F26" s="2" t="s">
        <v>88</v>
      </c>
      <c r="G26" s="2">
        <v>2017</v>
      </c>
      <c r="H26" s="2" t="s">
        <v>30</v>
      </c>
      <c r="I26" s="2" t="s">
        <v>29</v>
      </c>
      <c r="J26" s="7">
        <v>66494</v>
      </c>
      <c r="K26" t="s">
        <v>24</v>
      </c>
      <c r="L26" s="2" t="s">
        <v>69</v>
      </c>
      <c r="M26" s="22">
        <v>222000</v>
      </c>
    </row>
    <row r="27" spans="1:13" ht="25.5" x14ac:dyDescent="0.2">
      <c r="A27" s="2">
        <v>25</v>
      </c>
      <c r="B27" s="11"/>
      <c r="C27" s="2" t="s">
        <v>147</v>
      </c>
      <c r="D27" t="s">
        <v>32</v>
      </c>
      <c r="E27" s="2" t="s">
        <v>46</v>
      </c>
      <c r="F27" s="2" t="s">
        <v>88</v>
      </c>
      <c r="G27" s="2">
        <v>2017</v>
      </c>
      <c r="H27" s="2" t="s">
        <v>30</v>
      </c>
      <c r="I27" s="2" t="s">
        <v>29</v>
      </c>
      <c r="J27" s="7">
        <v>90845</v>
      </c>
      <c r="K27" t="s">
        <v>24</v>
      </c>
      <c r="L27" s="2" t="s">
        <v>69</v>
      </c>
      <c r="M27" s="22">
        <v>250000</v>
      </c>
    </row>
    <row r="28" spans="1:13" ht="26.25" thickBot="1" x14ac:dyDescent="0.25">
      <c r="A28" s="23">
        <v>26</v>
      </c>
      <c r="B28" s="24"/>
      <c r="C28" s="23" t="s">
        <v>148</v>
      </c>
      <c r="D28" s="27" t="s">
        <v>32</v>
      </c>
      <c r="E28" s="23" t="s">
        <v>46</v>
      </c>
      <c r="F28" s="23" t="s">
        <v>141</v>
      </c>
      <c r="G28" s="23">
        <v>2020</v>
      </c>
      <c r="H28" s="23" t="s">
        <v>30</v>
      </c>
      <c r="I28" s="23" t="s">
        <v>22</v>
      </c>
      <c r="J28" s="25"/>
      <c r="K28" s="27" t="s">
        <v>24</v>
      </c>
      <c r="L28" s="23" t="s">
        <v>69</v>
      </c>
      <c r="M28" s="26">
        <v>370000</v>
      </c>
    </row>
    <row r="29" spans="1:13" ht="26.25" thickTop="1" x14ac:dyDescent="0.2">
      <c r="A29" s="2">
        <v>27</v>
      </c>
      <c r="B29" s="11" t="s">
        <v>181</v>
      </c>
      <c r="C29" s="2" t="s">
        <v>166</v>
      </c>
      <c r="D29" t="s">
        <v>20</v>
      </c>
      <c r="E29" s="2" t="s">
        <v>34</v>
      </c>
      <c r="F29" s="2" t="s">
        <v>35</v>
      </c>
      <c r="G29" s="2" t="s">
        <v>149</v>
      </c>
      <c r="H29" s="2" t="s">
        <v>134</v>
      </c>
      <c r="I29" s="2" t="s">
        <v>22</v>
      </c>
      <c r="J29" s="7" t="s">
        <v>155</v>
      </c>
      <c r="K29" t="s">
        <v>24</v>
      </c>
      <c r="L29" s="2" t="s">
        <v>177</v>
      </c>
      <c r="M29" s="22">
        <v>298000</v>
      </c>
    </row>
    <row r="30" spans="1:13" ht="25.5" x14ac:dyDescent="0.2">
      <c r="A30" s="2">
        <v>28</v>
      </c>
      <c r="B30" s="11" t="s">
        <v>182</v>
      </c>
      <c r="C30" s="2" t="s">
        <v>167</v>
      </c>
      <c r="D30" t="s">
        <v>20</v>
      </c>
      <c r="E30" s="2" t="s">
        <v>34</v>
      </c>
      <c r="F30" s="2" t="s">
        <v>151</v>
      </c>
      <c r="G30" s="2" t="s">
        <v>150</v>
      </c>
      <c r="H30" s="2" t="s">
        <v>59</v>
      </c>
      <c r="I30" s="2" t="s">
        <v>29</v>
      </c>
      <c r="J30" s="7" t="s">
        <v>156</v>
      </c>
      <c r="K30" t="s">
        <v>24</v>
      </c>
      <c r="L30" s="2" t="s">
        <v>178</v>
      </c>
      <c r="M30" s="32">
        <v>298000</v>
      </c>
    </row>
    <row r="31" spans="1:13" x14ac:dyDescent="0.2">
      <c r="A31" s="2">
        <v>29</v>
      </c>
      <c r="B31" s="11" t="s">
        <v>183</v>
      </c>
      <c r="C31" s="2" t="s">
        <v>168</v>
      </c>
      <c r="D31" t="s">
        <v>20</v>
      </c>
      <c r="E31" s="2" t="s">
        <v>50</v>
      </c>
      <c r="F31" s="2" t="s">
        <v>152</v>
      </c>
      <c r="G31" s="2" t="s">
        <v>149</v>
      </c>
      <c r="H31" s="2" t="s">
        <v>30</v>
      </c>
      <c r="I31" s="2" t="s">
        <v>22</v>
      </c>
      <c r="J31" s="7" t="s">
        <v>157</v>
      </c>
      <c r="K31" t="s">
        <v>24</v>
      </c>
      <c r="L31" s="2" t="s">
        <v>178</v>
      </c>
      <c r="M31" s="32">
        <v>275900</v>
      </c>
    </row>
    <row r="32" spans="1:13" ht="25.5" x14ac:dyDescent="0.2">
      <c r="A32" s="2">
        <v>30</v>
      </c>
      <c r="B32" s="11" t="s">
        <v>184</v>
      </c>
      <c r="C32" s="2" t="s">
        <v>169</v>
      </c>
      <c r="D32" t="s">
        <v>20</v>
      </c>
      <c r="E32" s="2" t="s">
        <v>50</v>
      </c>
      <c r="F32" s="2" t="s">
        <v>152</v>
      </c>
      <c r="G32" s="2" t="s">
        <v>149</v>
      </c>
      <c r="H32" s="2" t="s">
        <v>36</v>
      </c>
      <c r="I32" s="2" t="s">
        <v>22</v>
      </c>
      <c r="J32" s="7" t="s">
        <v>158</v>
      </c>
      <c r="K32" t="s">
        <v>24</v>
      </c>
      <c r="L32" s="2" t="s">
        <v>179</v>
      </c>
      <c r="M32" s="32">
        <v>279900</v>
      </c>
    </row>
    <row r="33" spans="1:13" x14ac:dyDescent="0.2">
      <c r="A33" s="2">
        <v>31</v>
      </c>
      <c r="B33" s="11" t="s">
        <v>185</v>
      </c>
      <c r="C33" s="2" t="s">
        <v>170</v>
      </c>
      <c r="D33" t="s">
        <v>20</v>
      </c>
      <c r="E33" s="2" t="s">
        <v>50</v>
      </c>
      <c r="F33" s="2" t="s">
        <v>152</v>
      </c>
      <c r="G33" s="2" t="s">
        <v>149</v>
      </c>
      <c r="H33" s="2" t="s">
        <v>77</v>
      </c>
      <c r="I33" s="2" t="s">
        <v>22</v>
      </c>
      <c r="J33" s="7" t="s">
        <v>159</v>
      </c>
      <c r="K33" t="s">
        <v>24</v>
      </c>
      <c r="L33" s="2" t="s">
        <v>178</v>
      </c>
      <c r="M33" s="32">
        <v>285000</v>
      </c>
    </row>
    <row r="34" spans="1:13" ht="25.5" x14ac:dyDescent="0.2">
      <c r="A34" s="2">
        <v>32</v>
      </c>
      <c r="B34" s="11" t="s">
        <v>186</v>
      </c>
      <c r="C34" s="2" t="s">
        <v>171</v>
      </c>
      <c r="D34" t="s">
        <v>20</v>
      </c>
      <c r="E34" s="2" t="s">
        <v>50</v>
      </c>
      <c r="F34" s="2" t="s">
        <v>152</v>
      </c>
      <c r="G34" s="2" t="s">
        <v>149</v>
      </c>
      <c r="H34" s="2" t="s">
        <v>30</v>
      </c>
      <c r="I34" s="2" t="s">
        <v>22</v>
      </c>
      <c r="J34" s="7" t="s">
        <v>160</v>
      </c>
      <c r="K34" t="s">
        <v>24</v>
      </c>
      <c r="L34" s="2" t="s">
        <v>180</v>
      </c>
      <c r="M34" s="32">
        <v>289900</v>
      </c>
    </row>
    <row r="35" spans="1:13" ht="25.5" x14ac:dyDescent="0.2">
      <c r="A35" s="2">
        <v>33</v>
      </c>
      <c r="B35" s="11" t="s">
        <v>187</v>
      </c>
      <c r="C35" s="2" t="s">
        <v>172</v>
      </c>
      <c r="D35" t="s">
        <v>20</v>
      </c>
      <c r="E35" s="2" t="s">
        <v>50</v>
      </c>
      <c r="F35" s="2" t="s">
        <v>152</v>
      </c>
      <c r="G35" s="2" t="s">
        <v>149</v>
      </c>
      <c r="H35" s="2" t="s">
        <v>28</v>
      </c>
      <c r="I35" s="2" t="s">
        <v>22</v>
      </c>
      <c r="J35" s="7" t="s">
        <v>161</v>
      </c>
      <c r="K35" t="s">
        <v>24</v>
      </c>
      <c r="L35" s="2" t="s">
        <v>177</v>
      </c>
      <c r="M35" s="32">
        <v>315900</v>
      </c>
    </row>
    <row r="36" spans="1:13" x14ac:dyDescent="0.2">
      <c r="A36" s="2">
        <v>34</v>
      </c>
      <c r="B36" s="11" t="s">
        <v>188</v>
      </c>
      <c r="C36" s="2" t="s">
        <v>173</v>
      </c>
      <c r="D36" t="s">
        <v>20</v>
      </c>
      <c r="E36" s="2" t="s">
        <v>50</v>
      </c>
      <c r="F36" s="2" t="s">
        <v>153</v>
      </c>
      <c r="G36" s="2" t="s">
        <v>149</v>
      </c>
      <c r="H36" s="2" t="s">
        <v>30</v>
      </c>
      <c r="I36" s="2" t="s">
        <v>29</v>
      </c>
      <c r="J36" s="7" t="s">
        <v>162</v>
      </c>
      <c r="K36" t="s">
        <v>24</v>
      </c>
      <c r="L36" s="2" t="s">
        <v>178</v>
      </c>
      <c r="M36" s="32">
        <v>319900</v>
      </c>
    </row>
    <row r="37" spans="1:13" ht="25.5" x14ac:dyDescent="0.2">
      <c r="A37" s="2">
        <v>35</v>
      </c>
      <c r="B37" s="11" t="s">
        <v>189</v>
      </c>
      <c r="C37" s="2" t="s">
        <v>174</v>
      </c>
      <c r="D37" t="s">
        <v>20</v>
      </c>
      <c r="E37" s="2" t="s">
        <v>50</v>
      </c>
      <c r="F37" s="2" t="s">
        <v>153</v>
      </c>
      <c r="G37" s="2" t="s">
        <v>149</v>
      </c>
      <c r="H37" s="2" t="s">
        <v>154</v>
      </c>
      <c r="I37" s="2" t="s">
        <v>29</v>
      </c>
      <c r="J37" s="7" t="s">
        <v>163</v>
      </c>
      <c r="K37" t="s">
        <v>24</v>
      </c>
      <c r="L37" s="2" t="s">
        <v>178</v>
      </c>
      <c r="M37" s="32">
        <v>323000</v>
      </c>
    </row>
    <row r="38" spans="1:13" x14ac:dyDescent="0.2">
      <c r="A38" s="2">
        <v>36</v>
      </c>
      <c r="B38" s="11" t="s">
        <v>190</v>
      </c>
      <c r="C38" s="2" t="s">
        <v>175</v>
      </c>
      <c r="D38" t="s">
        <v>20</v>
      </c>
      <c r="E38" s="2" t="s">
        <v>50</v>
      </c>
      <c r="F38" s="2" t="s">
        <v>153</v>
      </c>
      <c r="G38" s="2" t="s">
        <v>149</v>
      </c>
      <c r="H38" s="2" t="s">
        <v>28</v>
      </c>
      <c r="I38" s="2" t="s">
        <v>29</v>
      </c>
      <c r="J38" s="7" t="s">
        <v>164</v>
      </c>
      <c r="K38" t="s">
        <v>24</v>
      </c>
      <c r="L38" s="2" t="s">
        <v>178</v>
      </c>
      <c r="M38" s="32">
        <v>284000</v>
      </c>
    </row>
    <row r="39" spans="1:13" ht="13.5" thickBot="1" x14ac:dyDescent="0.25">
      <c r="A39" s="23">
        <v>37</v>
      </c>
      <c r="B39" s="24" t="s">
        <v>191</v>
      </c>
      <c r="C39" s="23" t="s">
        <v>176</v>
      </c>
      <c r="D39" s="27" t="s">
        <v>20</v>
      </c>
      <c r="E39" s="23" t="s">
        <v>50</v>
      </c>
      <c r="F39" s="23" t="s">
        <v>153</v>
      </c>
      <c r="G39" s="23" t="s">
        <v>149</v>
      </c>
      <c r="H39" s="23" t="s">
        <v>77</v>
      </c>
      <c r="I39" s="23" t="s">
        <v>29</v>
      </c>
      <c r="J39" s="25" t="s">
        <v>165</v>
      </c>
      <c r="K39" s="27" t="s">
        <v>24</v>
      </c>
      <c r="L39" s="23" t="s">
        <v>178</v>
      </c>
      <c r="M39" s="33">
        <v>335900</v>
      </c>
    </row>
    <row r="40" spans="1:13" ht="13.5" thickTop="1" x14ac:dyDescent="0.2"/>
  </sheetData>
  <mergeCells count="1">
    <mergeCell ref="K1:M1"/>
  </mergeCells>
  <pageMargins left="0.31496062992125984" right="0.31496062992125984" top="0.35433070866141736" bottom="0.35433070866141736" header="0" footer="0"/>
  <pageSetup scale="7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R I g K V U U k 6 D G j A A A A 9 g A A A B I A H A B D b 2 5 m a W c v U G F j a 2 F n Z S 5 4 b W w g o h g A K K A U A A A A A A A A A A A A A A A A A A A A A A A A A A A A h Y + x D o I w F E V / h b y d t t R B Q x 5 l c J X E x M S w N q V i I x R D i + X f H P w k f 0 G M o m 6 O 9 9 w z 3 H u / 3 j A f 2 y a 6 6 N 6 Z z m a Q E A a R t q q r j K 0 z G P w h X k E u c C v V S d Y 6 m m T r 0 t F V G R y 9 P 6 e U h h B I W J C u r y l n L K F l s d m p o 2 4 l f G T z X 4 6 N d V 5 a p U H g / j V G c J K w J e F s 2 o R 0 h l g Y + x X 4 1 D 3 b H 4 j r o f F D r 4 V 2 c V E i n S P S 9 w f x A F B L A w Q U A A I A C A B E i A p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I g K V S i K R 7 g O A A A A E Q A A A B M A H A B G b 3 J t d W x h c y 9 T Z W N 0 a W 9 u M S 5 t I K I Y A C i g F A A A A A A A A A A A A A A A A A A A A A A A A A A A A C t O T S 7 J z M 9 T C I b Q h t Y A U E s B A i 0 A F A A C A A g A R I g K V U U k 6 D G j A A A A 9 g A A A B I A A A A A A A A A A A A A A A A A A A A A A E N v b m Z p Z y 9 Q Y W N r Y W d l L n h t b F B L A Q I t A B Q A A g A I A E S I C l U P y u m r p A A A A O k A A A A T A A A A A A A A A A A A A A A A A O 8 A A A B b Q 2 9 u d G V u d F 9 U e X B l c 1 0 u e G 1 s U E s B A i 0 A F A A C A A g A R I g K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/ V a s i x a I J G l g p p X h U n r Y M A A A A A A g A A A A A A E G Y A A A A B A A A g A A A A Y 6 r d J v K b B Q Z L 4 Y 2 X R V w 5 q m v W 4 8 o L 9 p e u 1 q E d M b v L 9 y U A A A A A D o A A A A A C A A A g A A A A F g s c c d i 9 R u X K r 7 m 5 4 h W V X T g G 0 / 1 w / V V 8 I Q i 6 0 p w c P I 5 Q A A A A Q V M c y y T 1 3 l 5 n t h d 7 h / K n D M M 2 + t c c L C Q W W 4 j Z P w 1 1 E u c A H c o M K f i z 5 U s J d R q a N Y U b d Z 4 n o s f I i J i 2 J 1 S 4 I Q 2 Z 2 g R r 1 E I + D U 3 n E C e f F X G 3 k J x A A A A A p r k z O N 8 c B c z u K s k n / s h 0 1 E 4 P h S k g I A J f 5 8 I Y S K k 7 l k / 7 / g m 4 c / Z a m Y q q Q 0 M z H o R a j t M 9 r w y J e z D r J U O u N 3 c b J w = = < / D a t a M a s h u p > 
</file>

<file path=customXml/itemProps1.xml><?xml version="1.0" encoding="utf-8"?>
<ds:datastoreItem xmlns:ds="http://schemas.openxmlformats.org/officeDocument/2006/customXml" ds:itemID="{1C66B364-19C5-4F30-96CE-07783B09B8C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Hoja1</vt:lpstr>
      <vt:lpstr>Hoja1 (3)</vt:lpstr>
      <vt:lpstr>Hoja3</vt:lpstr>
      <vt:lpstr>Hoja1 (2)</vt:lpstr>
      <vt:lpstr>Hoja2</vt:lpstr>
      <vt:lpstr>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IZSEMIADM</dc:creator>
  <cp:lastModifiedBy>6209</cp:lastModifiedBy>
  <cp:lastPrinted>2023-11-15T17:36:14Z</cp:lastPrinted>
  <dcterms:created xsi:type="dcterms:W3CDTF">2022-01-11T00:46:33Z</dcterms:created>
  <dcterms:modified xsi:type="dcterms:W3CDTF">2023-11-17T04:45:14Z</dcterms:modified>
</cp:coreProperties>
</file>